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-30140" yWindow="-4460" windowWidth="24820" windowHeight="15360" tabRatio="500"/>
  </bookViews>
  <sheets>
    <sheet name="Social Media Marketing Budget" sheetId="1" r:id="rId1"/>
    <sheet name="SAMPLE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2" l="1"/>
  <c r="R16" i="2"/>
  <c r="Q16" i="2"/>
  <c r="P16" i="2"/>
  <c r="O16" i="2"/>
  <c r="N16" i="2"/>
  <c r="M16" i="2"/>
  <c r="L16" i="2"/>
  <c r="K16" i="2"/>
  <c r="J16" i="2"/>
  <c r="I16" i="2"/>
  <c r="H16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F16" i="2"/>
  <c r="E16" i="2"/>
  <c r="C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C17" i="1"/>
  <c r="D7" i="1"/>
  <c r="D16" i="1"/>
  <c r="D15" i="1"/>
  <c r="D14" i="1"/>
  <c r="D13" i="1"/>
  <c r="D12" i="1"/>
  <c r="D11" i="1"/>
  <c r="D10" i="1"/>
  <c r="D9" i="1"/>
  <c r="D8" i="1"/>
  <c r="D6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F17" i="1"/>
</calcChain>
</file>

<file path=xl/sharedStrings.xml><?xml version="1.0" encoding="utf-8"?>
<sst xmlns="http://schemas.openxmlformats.org/spreadsheetml/2006/main" count="71" uniqueCount="36">
  <si>
    <t>Advertising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</si>
  <si>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</si>
  <si>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</si>
  <si>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</si>
  <si>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</si>
  <si>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</si>
  <si>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</si>
  <si>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</si>
  <si>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</si>
  <si>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</si>
  <si>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</si>
  <si>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</si>
  <si>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</si>
  <si>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</si>
  <si>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</si>
  <si>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</si>
  <si>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</si>
  <si>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</si>
  <si>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SEP</t>
  </si>
  <si>
    <t>Content Management</t>
  </si>
  <si>
    <t>Licensed Content</t>
  </si>
  <si>
    <t>SOCIAL MEDIA MARKETING BUDGET</t>
  </si>
  <si>
    <t>TOTAL BUDGET</t>
  </si>
  <si>
    <t>AMOUNT SPENT TO DATE</t>
  </si>
  <si>
    <t>BUDGET REMAINING</t>
  </si>
  <si>
    <t>% OF BUDGET REMAINING</t>
  </si>
  <si>
    <t>Content Creation</t>
  </si>
  <si>
    <t>Human Resources - Cost</t>
  </si>
  <si>
    <t>Promotions</t>
  </si>
  <si>
    <t>Agency Fees / Retainer</t>
  </si>
  <si>
    <t>Software Licenses</t>
  </si>
  <si>
    <t>Graphic Design</t>
  </si>
  <si>
    <t>Video Production</t>
  </si>
  <si>
    <t>Hardware</t>
  </si>
  <si>
    <t>% OF BUDGET</t>
  </si>
  <si>
    <t>Create Your Marketing Budget Plan to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</si>
</sst>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6" tint="-0.249977111117893"/>
      <name val="Century Gothic"/>
    </font>
    <font>
      <b/>
      <sz val="22"/>
      <color theme="8" tint="-0.249977111117893"/>
      <name val="Century Gothic"/>
    </font>
    <font>
      <b/>
      <sz val="12"/>
      <color theme="1"/>
      <name val="Century Gothic"/>
    </font>
    <font>
      <sz val="9"/>
      <color theme="1"/>
      <name val="Century Gothic"/>
    </font>
    <font>
      <b/>
      <sz val="11"/>
      <color theme="0"/>
      <name val="Century Gothic"/>
    </font>
    <font>
      <sz val="11"/>
      <color theme="8" tint="-0.249977111117893"/>
      <name val="Century Gothic"/>
    </font>
    <font>
      <b/>
      <sz val="10"/>
      <color theme="0"/>
      <name val="Century Gothic"/>
    </font>
    <font>
      <sz val="11"/>
      <color theme="1"/>
      <name val="Arial"/>
    </font>
    <font>
      <b/>
      <sz val="12"/>
      <color theme="6" tint="-0.249977111117893"/>
      <name val="Century Gothic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1C268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44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9" fontId="13" fillId="12" borderId="1" xfId="2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left" vertical="center" wrapText="1" indent="1"/>
    </xf>
    <xf numFmtId="164" fontId="10" fillId="6" borderId="1" xfId="1" applyNumberFormat="1" applyFont="1" applyFill="1" applyBorder="1" applyAlignment="1">
      <alignment horizontal="center" vertical="center"/>
    </xf>
    <xf numFmtId="164" fontId="13" fillId="12" borderId="1" xfId="1" applyNumberFormat="1" applyFont="1" applyFill="1" applyBorder="1" applyAlignment="1">
      <alignment horizontal="left" vertical="center" wrapText="1" inden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11" borderId="1" xfId="1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164" fontId="13" fillId="9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 wrapText="1" indent="1"/>
    </xf>
    <xf numFmtId="9" fontId="7" fillId="8" borderId="1" xfId="2" applyFont="1" applyFill="1" applyBorder="1" applyAlignment="1">
      <alignment horizontal="center" vertical="center"/>
    </xf>
    <xf numFmtId="9" fontId="10" fillId="6" borderId="1" xfId="2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/>
    </xf>
    <xf numFmtId="44" fontId="8" fillId="9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13" borderId="2" xfId="3" applyFont="1" applyFill="1" applyBorder="1" applyAlignment="1">
      <alignment horizontal="center" vertical="center"/>
    </xf>
    <xf numFmtId="0" fontId="15" fillId="13" borderId="3" xfId="3" applyFont="1" applyFill="1" applyBorder="1" applyAlignment="1">
      <alignment horizontal="center" vertical="center"/>
    </xf>
    <xf numFmtId="0" fontId="15" fillId="13" borderId="4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YEAR TO DATE SUMMARY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'Social Media Marketing Budget'!#REF!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'Social Media Marketing Budget'!#REF!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5513144"/>
        <c:axId val="2044877992"/>
      </c:barChart>
      <c:catAx>
        <c:axId val="2145513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044877992"/>
        <c:crosses val="autoZero"/>
        <c:auto val="1"/>
        <c:lblAlgn val="ctr"/>
        <c:lblOffset val="100"/>
        <c:noMultiLvlLbl val="0"/>
      </c:catAx>
      <c:valAx>
        <c:axId val="2044877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551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BUDGET vs AMOUNT SPENT TO DATE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'Social Media Marketing Budget'!$C$4</c:f>
              <c:strCache>
                <c:ptCount val="1"/>
                <c:pt idx="0">
                  <c:v>TOTAL BUDGET</c:v>
                </c:pt>
              </c:strCache>
            </c:strRef>
          </c:tx>
          <c:spPr>
            <a:solidFill>
              <a:srgbClr val="A5B592"/>
            </a:solidFill>
            <a:ln>
              <a:noFill/>
            </a:ln>
            <a:effectLst/>
          </c:spPr>
          <c:invertIfNegative val="1"/>
          <c:cat>
            <c:strRef>
              <c:f>'Social Media Marketing Budget'!$B$5:$B$16</c:f>
              <c:strCache>
                <c:ptCount val="12"/>
                <c:pt idx="1">
                  <c:v>Content Creation</c:v>
                </c:pt>
                <c:pt idx="2">
                  <c:v>Content Management</c:v>
                </c:pt>
                <c:pt idx="3">
                  <c:v>Licensed Content</c:v>
                </c:pt>
                <c:pt idx="4">
                  <c:v>Human Resources - Cost</c:v>
                </c:pt>
                <c:pt idx="5">
                  <c:v>Advertising</c:v>
                </c:pt>
                <c:pt idx="6">
                  <c:v>Promotions</c:v>
                </c:pt>
                <c:pt idx="7">
                  <c:v>Agency Fees / Retainer</c:v>
                </c:pt>
                <c:pt idx="8">
                  <c:v>Hardware</c:v>
                </c:pt>
                <c:pt idx="9">
                  <c:v>Software Licenses</c:v>
                </c:pt>
                <c:pt idx="10">
                  <c:v>Graphic Design</c:v>
                </c:pt>
                <c:pt idx="11">
                  <c:v>Video Production</c:v>
                </c:pt>
              </c:strCache>
            </c:strRef>
          </c:cat>
          <c:val>
            <c:numRef>
              <c:f>'Social Media Marketing Budget'!$C$5:$C$16</c:f>
              <c:numCache>
                <c:formatCode>_-"$"* #,##0_-;\-"$"* #,##0_-;_-"$"* "-"??_-;_-@_-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093501752"/>
        <c:axId val="2105800232"/>
      </c:barChart>
      <c:lineChart>
        <c:grouping val="standard"/>
        <c:varyColors val="0"/>
        <c:ser>
          <c:idx val="1"/>
          <c:order val="1"/>
          <c:tx>
            <c:strRef>
              <c:f>'Social Media Marketing Budget'!$E$4</c:f>
              <c:strCache>
                <c:ptCount val="1"/>
                <c:pt idx="0">
                  <c:v>AMOUNT SPENT TO DATE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'Social Media Marketing Budget'!$B$5:$B$16</c:f>
              <c:strCache>
                <c:ptCount val="12"/>
                <c:pt idx="1">
                  <c:v>Content Creation</c:v>
                </c:pt>
                <c:pt idx="2">
                  <c:v>Content Management</c:v>
                </c:pt>
                <c:pt idx="3">
                  <c:v>Licensed Content</c:v>
                </c:pt>
                <c:pt idx="4">
                  <c:v>Human Resources - Cost</c:v>
                </c:pt>
                <c:pt idx="5">
                  <c:v>Advertising</c:v>
                </c:pt>
                <c:pt idx="6">
                  <c:v>Promotions</c:v>
                </c:pt>
                <c:pt idx="7">
                  <c:v>Agency Fees / Retainer</c:v>
                </c:pt>
                <c:pt idx="8">
                  <c:v>Hardware</c:v>
                </c:pt>
                <c:pt idx="9">
                  <c:v>Software Licenses</c:v>
                </c:pt>
                <c:pt idx="10">
                  <c:v>Graphic Design</c:v>
                </c:pt>
                <c:pt idx="11">
                  <c:v>Video Production</c:v>
                </c:pt>
              </c:strCache>
            </c:strRef>
          </c:cat>
          <c:val>
            <c:numRef>
              <c:f>'Social Media Marketing Budget'!$E$5:$E$16</c:f>
              <c:numCache>
                <c:formatCode>_-"$"* #,##0_-;\-"$"* #,##0_-;_-"$"* "-"??_-;_-@_-</c:formatCode>
                <c:ptCount val="12"/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501752"/>
        <c:axId val="2105800232"/>
      </c:lineChart>
      <c:catAx>
        <c:axId val="209350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05800232"/>
        <c:crosses val="autoZero"/>
        <c:auto val="1"/>
        <c:lblAlgn val="ctr"/>
        <c:lblOffset val="100"/>
        <c:noMultiLvlLbl val="0"/>
      </c:catAx>
      <c:valAx>
        <c:axId val="210580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09350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AMOUNT SPENT PER MONTH TO DATE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 Marketing Budget'!$H$5:$S$5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'Social Media Marketing Budget'!$H$17:$S$17</c:f>
              <c:numCache>
                <c:formatCode>_-"$"* #,##0_-;\-"$"* #,##0_-;_-"$"* "-"??_-;_-@_-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5366568"/>
        <c:axId val="2145067832"/>
      </c:barChart>
      <c:catAx>
        <c:axId val="2145366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5067832"/>
        <c:crosses val="autoZero"/>
        <c:auto val="1"/>
        <c:lblAlgn val="ctr"/>
        <c:lblOffset val="100"/>
        <c:noMultiLvlLbl val="0"/>
      </c:catAx>
      <c:valAx>
        <c:axId val="2145067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536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% OF BUDGET BY CATEGORY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</c:dPt>
          <c:cat>
            <c:strRef>
              <c:f>'Social Media Marketing Budget'!$B$6:$B$16</c:f>
              <c:strCache>
                <c:ptCount val="11"/>
                <c:pt idx="0">
                  <c:v>Content Creation</c:v>
                </c:pt>
                <c:pt idx="1">
                  <c:v>Content Management</c:v>
                </c:pt>
                <c:pt idx="2">
                  <c:v>Licensed Content</c:v>
                </c:pt>
                <c:pt idx="3">
                  <c:v>Human Resources - Cost</c:v>
                </c:pt>
                <c:pt idx="4">
                  <c:v>Advertising</c:v>
                </c:pt>
                <c:pt idx="5">
                  <c:v>Promotions</c:v>
                </c:pt>
                <c:pt idx="6">
                  <c:v>Agency Fees / Retainer</c:v>
                </c:pt>
                <c:pt idx="7">
                  <c:v>Hardware</c:v>
                </c:pt>
                <c:pt idx="8">
                  <c:v>Software Licenses</c:v>
                </c:pt>
                <c:pt idx="9">
                  <c:v>Graphic Design</c:v>
                </c:pt>
                <c:pt idx="10">
                  <c:v>Video Production</c:v>
                </c:pt>
              </c:strCache>
            </c:strRef>
          </c:cat>
          <c:val>
            <c:numRef>
              <c:f>'Social Media Marketing Budget'!$C$6:$C$16</c:f>
              <c:numCache>
                <c:formatCode>_-"$"* #,##0_-;\-"$"* #,##0_-;_-"$"* "-"??_-;_-@_-</c:formatCode>
                <c:ptCount val="11"/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'Social Media Marketing Budget'!$B$6:$B$16</c:f>
              <c:strCache>
                <c:ptCount val="11"/>
                <c:pt idx="0">
                  <c:v>Content Creation</c:v>
                </c:pt>
                <c:pt idx="1">
                  <c:v>Content Management</c:v>
                </c:pt>
                <c:pt idx="2">
                  <c:v>Licensed Content</c:v>
                </c:pt>
                <c:pt idx="3">
                  <c:v>Human Resources - Cost</c:v>
                </c:pt>
                <c:pt idx="4">
                  <c:v>Advertising</c:v>
                </c:pt>
                <c:pt idx="5">
                  <c:v>Promotions</c:v>
                </c:pt>
                <c:pt idx="6">
                  <c:v>Agency Fees / Retainer</c:v>
                </c:pt>
                <c:pt idx="7">
                  <c:v>Hardware</c:v>
                </c:pt>
                <c:pt idx="8">
                  <c:v>Software Licenses</c:v>
                </c:pt>
                <c:pt idx="9">
                  <c:v>Graphic Design</c:v>
                </c:pt>
                <c:pt idx="10">
                  <c:v>Video Production</c:v>
                </c:pt>
              </c:strCache>
            </c:strRef>
          </c:cat>
          <c:val>
            <c:numRef>
              <c:f>'Social Media Marketing Budget'!$D$6:$D$16</c:f>
              <c:numCache>
                <c:formatCode>0%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YEAR TO DATE SUMMARY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'Social Media Marketing Budget'!#REF!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'Social Media Marketing Budget'!#REF!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Media Marketing Budget'!#REF!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1797896"/>
        <c:axId val="2145327864"/>
      </c:barChart>
      <c:catAx>
        <c:axId val="-2121797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5327864"/>
        <c:crosses val="autoZero"/>
        <c:auto val="1"/>
        <c:lblAlgn val="ctr"/>
        <c:lblOffset val="100"/>
        <c:noMultiLvlLbl val="0"/>
      </c:catAx>
      <c:valAx>
        <c:axId val="21453278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212179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BUDGET vs AMOUNT SPENT TO DATE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SAMPLE!$C$3</c:f>
              <c:strCache>
                <c:ptCount val="1"/>
                <c:pt idx="0">
                  <c:v>TOTAL BUDGET</c:v>
                </c:pt>
              </c:strCache>
            </c:strRef>
          </c:tx>
          <c:spPr>
            <a:solidFill>
              <a:srgbClr val="A5B592"/>
            </a:solidFill>
            <a:ln>
              <a:noFill/>
            </a:ln>
            <a:effectLst/>
          </c:spPr>
          <c:invertIfNegative val="1"/>
          <c:cat>
            <c:strRef>
              <c:f>SAMPLE!$B$4:$B$15</c:f>
              <c:strCache>
                <c:ptCount val="12"/>
                <c:pt idx="1">
                  <c:v>Content Creation</c:v>
                </c:pt>
                <c:pt idx="2">
                  <c:v>Content Management</c:v>
                </c:pt>
                <c:pt idx="3">
                  <c:v>Licensed Content</c:v>
                </c:pt>
                <c:pt idx="4">
                  <c:v>Human Resources - Cost</c:v>
                </c:pt>
                <c:pt idx="5">
                  <c:v>Advertising</c:v>
                </c:pt>
                <c:pt idx="6">
                  <c:v>Promotions</c:v>
                </c:pt>
                <c:pt idx="7">
                  <c:v>Agency Fees / Retainer</c:v>
                </c:pt>
                <c:pt idx="8">
                  <c:v>Hardware</c:v>
                </c:pt>
                <c:pt idx="9">
                  <c:v>Software Licenses</c:v>
                </c:pt>
                <c:pt idx="10">
                  <c:v>Graphic Design</c:v>
                </c:pt>
                <c:pt idx="11">
                  <c:v>Video Production</c:v>
                </c:pt>
              </c:strCache>
            </c:strRef>
          </c:cat>
          <c:val>
            <c:numRef>
              <c:f>SAMPLE!$C$4:$C$15</c:f>
              <c:numCache>
                <c:formatCode>_-"$"* #,##0_-;\-"$"* #,##0_-;_-"$"* "-"??_-;_-@_-</c:formatCode>
                <c:ptCount val="12"/>
                <c:pt idx="1">
                  <c:v>23000.0</c:v>
                </c:pt>
                <c:pt idx="2">
                  <c:v>18000.0</c:v>
                </c:pt>
                <c:pt idx="3">
                  <c:v>1200.0</c:v>
                </c:pt>
                <c:pt idx="4">
                  <c:v>110000.0</c:v>
                </c:pt>
                <c:pt idx="5">
                  <c:v>86000.0</c:v>
                </c:pt>
                <c:pt idx="6">
                  <c:v>18000.0</c:v>
                </c:pt>
                <c:pt idx="7">
                  <c:v>26000.0</c:v>
                </c:pt>
                <c:pt idx="8">
                  <c:v>14000.0</c:v>
                </c:pt>
                <c:pt idx="9">
                  <c:v>11500.0</c:v>
                </c:pt>
                <c:pt idx="10">
                  <c:v>46000.0</c:v>
                </c:pt>
                <c:pt idx="11">
                  <c:v>24000.0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144742680"/>
        <c:axId val="2144852712"/>
      </c:barChart>
      <c:lineChart>
        <c:grouping val="standard"/>
        <c:varyColors val="0"/>
        <c:ser>
          <c:idx val="1"/>
          <c:order val="1"/>
          <c:tx>
            <c:strRef>
              <c:f>SAMPLE!$E$3</c:f>
              <c:strCache>
                <c:ptCount val="1"/>
                <c:pt idx="0">
                  <c:v>AMOUNT SPENT TO DATE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SAMPLE!$B$4:$B$15</c:f>
              <c:strCache>
                <c:ptCount val="12"/>
                <c:pt idx="1">
                  <c:v>Content Creation</c:v>
                </c:pt>
                <c:pt idx="2">
                  <c:v>Content Management</c:v>
                </c:pt>
                <c:pt idx="3">
                  <c:v>Licensed Content</c:v>
                </c:pt>
                <c:pt idx="4">
                  <c:v>Human Resources - Cost</c:v>
                </c:pt>
                <c:pt idx="5">
                  <c:v>Advertising</c:v>
                </c:pt>
                <c:pt idx="6">
                  <c:v>Promotions</c:v>
                </c:pt>
                <c:pt idx="7">
                  <c:v>Agency Fees / Retainer</c:v>
                </c:pt>
                <c:pt idx="8">
                  <c:v>Hardware</c:v>
                </c:pt>
                <c:pt idx="9">
                  <c:v>Software Licenses</c:v>
                </c:pt>
                <c:pt idx="10">
                  <c:v>Graphic Design</c:v>
                </c:pt>
                <c:pt idx="11">
                  <c:v>Video Production</c:v>
                </c:pt>
              </c:strCache>
            </c:strRef>
          </c:cat>
          <c:val>
            <c:numRef>
              <c:f>SAMPLE!$E$4:$E$15</c:f>
              <c:numCache>
                <c:formatCode>_-"$"* #,##0_-;\-"$"* #,##0_-;_-"$"* "-"??_-;_-@_-</c:formatCode>
                <c:ptCount val="12"/>
                <c:pt idx="1">
                  <c:v>3050.0</c:v>
                </c:pt>
                <c:pt idx="2">
                  <c:v>2200.0</c:v>
                </c:pt>
                <c:pt idx="3">
                  <c:v>200.0</c:v>
                </c:pt>
                <c:pt idx="4">
                  <c:v>18250.0</c:v>
                </c:pt>
                <c:pt idx="5">
                  <c:v>15000.0</c:v>
                </c:pt>
                <c:pt idx="6">
                  <c:v>2200.0</c:v>
                </c:pt>
                <c:pt idx="7">
                  <c:v>3960.0</c:v>
                </c:pt>
                <c:pt idx="8">
                  <c:v>2200.0</c:v>
                </c:pt>
                <c:pt idx="9">
                  <c:v>10000.0</c:v>
                </c:pt>
                <c:pt idx="10">
                  <c:v>4800.0</c:v>
                </c:pt>
                <c:pt idx="11">
                  <c:v>6500.0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742680"/>
        <c:axId val="2144852712"/>
      </c:lineChart>
      <c:catAx>
        <c:axId val="214474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852712"/>
        <c:crosses val="autoZero"/>
        <c:auto val="1"/>
        <c:lblAlgn val="ctr"/>
        <c:lblOffset val="100"/>
        <c:noMultiLvlLbl val="0"/>
      </c:catAx>
      <c:valAx>
        <c:axId val="214485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74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AMOUNT SPENT PER MONTH TO DATE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SAMPLE!$H$4:$S$4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SAMPLE!$H$16:$S$16</c:f>
              <c:numCache>
                <c:formatCode>_-"$"* #,##0_-;\-"$"* #,##0_-;_-"$"* "-"??_-;_-@_-</c:formatCode>
                <c:ptCount val="12"/>
                <c:pt idx="0">
                  <c:v>36805.0</c:v>
                </c:pt>
                <c:pt idx="1">
                  <c:v>31555.0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4526616"/>
        <c:axId val="2144766936"/>
      </c:barChart>
      <c:catAx>
        <c:axId val="2144526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766936"/>
        <c:crosses val="autoZero"/>
        <c:auto val="1"/>
        <c:lblAlgn val="ctr"/>
        <c:lblOffset val="100"/>
        <c:noMultiLvlLbl val="0"/>
      </c:catAx>
      <c:valAx>
        <c:axId val="2144766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2144526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% OF BUDGET BY CATEGORY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</c:dPt>
          <c:cat>
            <c:strRef>
              <c:f>SAMPLE!$B$5:$B$15</c:f>
              <c:strCache>
                <c:ptCount val="11"/>
                <c:pt idx="0">
                  <c:v>Content Creation</c:v>
                </c:pt>
                <c:pt idx="1">
                  <c:v>Content Management</c:v>
                </c:pt>
                <c:pt idx="2">
                  <c:v>Licensed Content</c:v>
                </c:pt>
                <c:pt idx="3">
                  <c:v>Human Resources - Cost</c:v>
                </c:pt>
                <c:pt idx="4">
                  <c:v>Advertising</c:v>
                </c:pt>
                <c:pt idx="5">
                  <c:v>Promotions</c:v>
                </c:pt>
                <c:pt idx="6">
                  <c:v>Agency Fees / Retainer</c:v>
                </c:pt>
                <c:pt idx="7">
                  <c:v>Hardware</c:v>
                </c:pt>
                <c:pt idx="8">
                  <c:v>Software Licenses</c:v>
                </c:pt>
                <c:pt idx="9">
                  <c:v>Graphic Design</c:v>
                </c:pt>
                <c:pt idx="10">
                  <c:v>Video Production</c:v>
                </c:pt>
              </c:strCache>
            </c:strRef>
          </c:cat>
          <c:val>
            <c:numRef>
              <c:f>SAMPLE!$C$5:$C$15</c:f>
              <c:numCache>
                <c:formatCode>_-"$"* #,##0_-;\-"$"* #,##0_-;_-"$"* "-"??_-;_-@_-</c:formatCode>
                <c:ptCount val="11"/>
                <c:pt idx="0">
                  <c:v>23000.0</c:v>
                </c:pt>
                <c:pt idx="1">
                  <c:v>18000.0</c:v>
                </c:pt>
                <c:pt idx="2">
                  <c:v>1200.0</c:v>
                </c:pt>
                <c:pt idx="3">
                  <c:v>110000.0</c:v>
                </c:pt>
                <c:pt idx="4">
                  <c:v>86000.0</c:v>
                </c:pt>
                <c:pt idx="5">
                  <c:v>18000.0</c:v>
                </c:pt>
                <c:pt idx="6">
                  <c:v>26000.0</c:v>
                </c:pt>
                <c:pt idx="7">
                  <c:v>14000.0</c:v>
                </c:pt>
                <c:pt idx="8">
                  <c:v>11500.0</c:v>
                </c:pt>
                <c:pt idx="9">
                  <c:v>46000.0</c:v>
                </c:pt>
                <c:pt idx="10">
                  <c:v>24000.0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SAMPLE!$B$5:$B$15</c:f>
              <c:strCache>
                <c:ptCount val="11"/>
                <c:pt idx="0">
                  <c:v>Content Creation</c:v>
                </c:pt>
                <c:pt idx="1">
                  <c:v>Content Management</c:v>
                </c:pt>
                <c:pt idx="2">
                  <c:v>Licensed Content</c:v>
                </c:pt>
                <c:pt idx="3">
                  <c:v>Human Resources - Cost</c:v>
                </c:pt>
                <c:pt idx="4">
                  <c:v>Advertising</c:v>
                </c:pt>
                <c:pt idx="5">
                  <c:v>Promotions</c:v>
                </c:pt>
                <c:pt idx="6">
                  <c:v>Agency Fees / Retainer</c:v>
                </c:pt>
                <c:pt idx="7">
                  <c:v>Hardware</c:v>
                </c:pt>
                <c:pt idx="8">
                  <c:v>Software Licenses</c:v>
                </c:pt>
                <c:pt idx="9">
                  <c:v>Graphic Design</c:v>
                </c:pt>
                <c:pt idx="10">
                  <c:v>Video Production</c:v>
                </c:pt>
              </c:strCache>
            </c:strRef>
          </c:cat>
          <c:val>
            <c:numRef>
              <c:f>SAMPLE!$D$5:$D$15</c:f>
              <c:numCache>
                <c:formatCode>0%</c:formatCode>
                <c:ptCount val="11"/>
                <c:pt idx="0">
                  <c:v>0.0608948901244374</c:v>
                </c:pt>
                <c:pt idx="1">
                  <c:v>0.0476568705321684</c:v>
                </c:pt>
                <c:pt idx="2">
                  <c:v>0.00317712470214456</c:v>
                </c:pt>
                <c:pt idx="3">
                  <c:v>0.291236431029918</c:v>
                </c:pt>
                <c:pt idx="4">
                  <c:v>0.227693936987027</c:v>
                </c:pt>
                <c:pt idx="5">
                  <c:v>0.0476568705321684</c:v>
                </c:pt>
                <c:pt idx="6">
                  <c:v>0.0688377018797988</c:v>
                </c:pt>
                <c:pt idx="7">
                  <c:v>0.0370664548583532</c:v>
                </c:pt>
                <c:pt idx="8">
                  <c:v>0.0304474450622187</c:v>
                </c:pt>
                <c:pt idx="9">
                  <c:v>0.121789780248875</c:v>
                </c:pt>
                <c:pt idx="10">
                  <c:v>0.0635424940428912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17</xdr:row>
      <xdr:rowOff>203200</xdr:rowOff>
    </xdr:from>
    <xdr:to>
      <xdr:col>16</xdr:col>
      <xdr:colOff>266700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17</xdr:row>
      <xdr:rowOff>177800</xdr:rowOff>
    </xdr:from>
    <xdr:to>
      <xdr:col>7</xdr:col>
      <xdr:colOff>12700</xdr:colOff>
      <xdr:row>43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17</xdr:row>
      <xdr:rowOff>165100</xdr:rowOff>
    </xdr:from>
    <xdr:to>
      <xdr:col>12</xdr:col>
      <xdr:colOff>1003300</xdr:colOff>
      <xdr:row>43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1035050</xdr:colOff>
      <xdr:row>18</xdr:row>
      <xdr:rowOff>38100</xdr:rowOff>
    </xdr:from>
    <xdr:to>
      <xdr:col>19</xdr:col>
      <xdr:colOff>38100</xdr:colOff>
      <xdr:row>42</xdr:row>
      <xdr:rowOff>190500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16</xdr:row>
      <xdr:rowOff>203200</xdr:rowOff>
    </xdr:from>
    <xdr:to>
      <xdr:col>16</xdr:col>
      <xdr:colOff>266700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16</xdr:row>
      <xdr:rowOff>177800</xdr:rowOff>
    </xdr:from>
    <xdr:to>
      <xdr:col>7</xdr:col>
      <xdr:colOff>12700</xdr:colOff>
      <xdr:row>42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16</xdr:row>
      <xdr:rowOff>165100</xdr:rowOff>
    </xdr:from>
    <xdr:to>
      <xdr:col>12</xdr:col>
      <xdr:colOff>1003300</xdr:colOff>
      <xdr:row>42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1035050</xdr:colOff>
      <xdr:row>17</xdr:row>
      <xdr:rowOff>38100</xdr:rowOff>
    </xdr:from>
    <xdr:to>
      <xdr:col>19</xdr:col>
      <xdr:colOff>38100</xdr:colOff>
      <xdr:row>41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602&amp;utm_source=integrated+content&amp;utm_campaign=/12-free-marketing-budget-templates&amp;utm_medium=marketing+budget+plan+template&amp;lx=vgEh8LqJlgQQsR98rZ1VJV2F3tjZfBYMXSEruozjq1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B1:S18"/>
  <sheetViews>
    <sheetView showGridLines="0" tabSelected="1" workbookViewId="0">
      <selection activeCell="J2" sqref="J2:M2"/>
    </sheetView>
  </sheetViews>
  <sheetFormatPr baseColWidth="10" defaultRowHeight="15" x14ac:dyDescent="0"/>
  <cols>
    <col min="1" max="1" width="1.5" style="1" customWidth="1"/>
    <col min="2" max="2" width="28.6640625" style="4" customWidth="1"/>
    <col min="3" max="3" width="15" style="1" customWidth="1"/>
    <col min="4" max="4" width="9" style="1" customWidth="1"/>
    <col min="5" max="5" width="15" style="4" customWidth="1"/>
    <col min="6" max="6" width="15" style="1" customWidth="1"/>
    <col min="7" max="7" width="15" style="4" customWidth="1"/>
    <col min="8" max="19" width="15" style="2" customWidth="1"/>
    <col min="20" max="16384" width="10.83203125" style="1"/>
  </cols>
  <sheetData>
    <row r="1" spans="2:19" ht="16" thickBot="1"/>
    <row r="2" spans="2:19" ht="38" customHeight="1" thickBot="1">
      <c r="B2" s="6" t="s">
        <v>21</v>
      </c>
      <c r="E2" s="6"/>
      <c r="G2" s="6"/>
      <c r="H2" s="5"/>
      <c r="I2" s="5"/>
      <c r="J2" s="34" t="s">
        <v>35</v>
      </c>
      <c r="K2" s="35"/>
      <c r="L2" s="35"/>
      <c r="M2" s="36"/>
      <c r="N2" s="5"/>
      <c r="O2" s="32"/>
      <c r="P2" s="32"/>
      <c r="Q2" s="5"/>
      <c r="R2" s="5"/>
      <c r="S2" s="5"/>
    </row>
    <row r="3" spans="2:19" ht="8" customHeight="1">
      <c r="B3" s="8"/>
      <c r="E3" s="8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19" s="9" customFormat="1" ht="20" customHeight="1">
      <c r="B4" s="33" t="s">
        <v>6</v>
      </c>
      <c r="C4" s="29" t="s">
        <v>22</v>
      </c>
      <c r="D4" s="29" t="s">
        <v>34</v>
      </c>
      <c r="E4" s="33" t="s">
        <v>23</v>
      </c>
      <c r="F4" s="29" t="s">
        <v>24</v>
      </c>
      <c r="G4" s="33" t="s">
        <v>25</v>
      </c>
      <c r="H4" s="30" t="s">
        <v>1</v>
      </c>
      <c r="I4" s="30"/>
      <c r="J4" s="30"/>
      <c r="K4" s="31" t="s">
        <v>3</v>
      </c>
      <c r="L4" s="31"/>
      <c r="M4" s="31"/>
      <c r="N4" s="30" t="s">
        <v>4</v>
      </c>
      <c r="O4" s="30"/>
      <c r="P4" s="30"/>
      <c r="Q4" s="31" t="s">
        <v>5</v>
      </c>
      <c r="R4" s="31"/>
      <c r="S4" s="31"/>
    </row>
    <row r="5" spans="2:19" s="9" customFormat="1" ht="20" customHeight="1">
      <c r="B5" s="33"/>
      <c r="C5" s="29"/>
      <c r="D5" s="29"/>
      <c r="E5" s="33"/>
      <c r="F5" s="29"/>
      <c r="G5" s="33"/>
      <c r="H5" s="14" t="s">
        <v>7</v>
      </c>
      <c r="I5" s="14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4" t="s">
        <v>13</v>
      </c>
      <c r="O5" s="14" t="s">
        <v>14</v>
      </c>
      <c r="P5" s="14" t="s">
        <v>18</v>
      </c>
      <c r="Q5" s="15" t="s">
        <v>15</v>
      </c>
      <c r="R5" s="15" t="s">
        <v>16</v>
      </c>
      <c r="S5" s="15" t="s">
        <v>17</v>
      </c>
    </row>
    <row r="6" spans="2:19" s="3" customFormat="1" ht="18" customHeight="1">
      <c r="B6" s="13" t="s">
        <v>26</v>
      </c>
      <c r="C6" s="18"/>
      <c r="D6" s="27" t="e">
        <f>C6/C17</f>
        <v>#DIV/0!</v>
      </c>
      <c r="E6" s="19">
        <f>SUM(H6:S6)</f>
        <v>0</v>
      </c>
      <c r="F6" s="18">
        <f t="shared" ref="F6:F16" si="0">C6-E6</f>
        <v>0</v>
      </c>
      <c r="G6" s="16" t="e">
        <f t="shared" ref="G6:G16" si="1">F6/C6</f>
        <v>#DIV/0!</v>
      </c>
      <c r="H6" s="22"/>
      <c r="I6" s="22"/>
      <c r="J6" s="22"/>
      <c r="K6" s="23"/>
      <c r="L6" s="23"/>
      <c r="M6" s="23"/>
      <c r="N6" s="22"/>
      <c r="O6" s="22"/>
      <c r="P6" s="22"/>
      <c r="Q6" s="23"/>
      <c r="R6" s="23"/>
      <c r="S6" s="23"/>
    </row>
    <row r="7" spans="2:19" s="3" customFormat="1" ht="18" customHeight="1">
      <c r="B7" s="13" t="s">
        <v>19</v>
      </c>
      <c r="C7" s="18"/>
      <c r="D7" s="27" t="e">
        <f>C7/C17</f>
        <v>#DIV/0!</v>
      </c>
      <c r="E7" s="19">
        <f t="shared" ref="E7:E16" si="2">SUM(H7:S7)</f>
        <v>0</v>
      </c>
      <c r="F7" s="18">
        <f t="shared" si="0"/>
        <v>0</v>
      </c>
      <c r="G7" s="16" t="e">
        <f t="shared" si="1"/>
        <v>#DIV/0!</v>
      </c>
      <c r="H7" s="22"/>
      <c r="I7" s="22"/>
      <c r="J7" s="22"/>
      <c r="K7" s="23"/>
      <c r="L7" s="23"/>
      <c r="M7" s="23"/>
      <c r="N7" s="22"/>
      <c r="O7" s="22"/>
      <c r="P7" s="22"/>
      <c r="Q7" s="23"/>
      <c r="R7" s="23"/>
      <c r="S7" s="23"/>
    </row>
    <row r="8" spans="2:19" s="3" customFormat="1" ht="18" customHeight="1">
      <c r="B8" s="13" t="s">
        <v>20</v>
      </c>
      <c r="C8" s="18"/>
      <c r="D8" s="27" t="e">
        <f>C8/C17</f>
        <v>#DIV/0!</v>
      </c>
      <c r="E8" s="19">
        <f t="shared" si="2"/>
        <v>0</v>
      </c>
      <c r="F8" s="18">
        <f t="shared" si="0"/>
        <v>0</v>
      </c>
      <c r="G8" s="16" t="e">
        <f t="shared" si="1"/>
        <v>#DIV/0!</v>
      </c>
      <c r="H8" s="22"/>
      <c r="I8" s="22"/>
      <c r="J8" s="22"/>
      <c r="K8" s="23"/>
      <c r="L8" s="23"/>
      <c r="M8" s="23"/>
      <c r="N8" s="22"/>
      <c r="O8" s="22"/>
      <c r="P8" s="22"/>
      <c r="Q8" s="23"/>
      <c r="R8" s="23"/>
      <c r="S8" s="23"/>
    </row>
    <row r="9" spans="2:19" s="3" customFormat="1" ht="18" customHeight="1">
      <c r="B9" s="13" t="s">
        <v>27</v>
      </c>
      <c r="C9" s="18"/>
      <c r="D9" s="27" t="e">
        <f>C9/C17</f>
        <v>#DIV/0!</v>
      </c>
      <c r="E9" s="19">
        <f t="shared" si="2"/>
        <v>0</v>
      </c>
      <c r="F9" s="18">
        <f t="shared" si="0"/>
        <v>0</v>
      </c>
      <c r="G9" s="16" t="e">
        <f t="shared" si="1"/>
        <v>#DIV/0!</v>
      </c>
      <c r="H9" s="22"/>
      <c r="I9" s="22"/>
      <c r="J9" s="22"/>
      <c r="K9" s="23"/>
      <c r="L9" s="23"/>
      <c r="M9" s="23"/>
      <c r="N9" s="22"/>
      <c r="O9" s="22"/>
      <c r="P9" s="22"/>
      <c r="Q9" s="23"/>
      <c r="R9" s="23"/>
      <c r="S9" s="23"/>
    </row>
    <row r="10" spans="2:19" s="3" customFormat="1" ht="18" customHeight="1">
      <c r="B10" s="13" t="s">
        <v>0</v>
      </c>
      <c r="C10" s="18"/>
      <c r="D10" s="27" t="e">
        <f>C10/C17</f>
        <v>#DIV/0!</v>
      </c>
      <c r="E10" s="19">
        <f t="shared" si="2"/>
        <v>0</v>
      </c>
      <c r="F10" s="18">
        <f t="shared" si="0"/>
        <v>0</v>
      </c>
      <c r="G10" s="16" t="e">
        <f t="shared" si="1"/>
        <v>#DIV/0!</v>
      </c>
      <c r="H10" s="22"/>
      <c r="I10" s="22"/>
      <c r="J10" s="22"/>
      <c r="K10" s="23"/>
      <c r="L10" s="23"/>
      <c r="M10" s="23"/>
      <c r="N10" s="22"/>
      <c r="O10" s="22"/>
      <c r="P10" s="22"/>
      <c r="Q10" s="23"/>
      <c r="R10" s="23"/>
      <c r="S10" s="23"/>
    </row>
    <row r="11" spans="2:19" s="3" customFormat="1" ht="18" customHeight="1">
      <c r="B11" s="13" t="s">
        <v>28</v>
      </c>
      <c r="C11" s="18"/>
      <c r="D11" s="27" t="e">
        <f>C11/C17</f>
        <v>#DIV/0!</v>
      </c>
      <c r="E11" s="19">
        <f t="shared" si="2"/>
        <v>0</v>
      </c>
      <c r="F11" s="18">
        <f t="shared" si="0"/>
        <v>0</v>
      </c>
      <c r="G11" s="16" t="e">
        <f t="shared" si="1"/>
        <v>#DIV/0!</v>
      </c>
      <c r="H11" s="22"/>
      <c r="I11" s="22"/>
      <c r="J11" s="22"/>
      <c r="K11" s="23"/>
      <c r="L11" s="23"/>
      <c r="M11" s="23"/>
      <c r="N11" s="22"/>
      <c r="O11" s="22"/>
      <c r="P11" s="22"/>
      <c r="Q11" s="23"/>
      <c r="R11" s="23"/>
      <c r="S11" s="23"/>
    </row>
    <row r="12" spans="2:19" s="3" customFormat="1" ht="18" customHeight="1">
      <c r="B12" s="13" t="s">
        <v>29</v>
      </c>
      <c r="C12" s="18"/>
      <c r="D12" s="27" t="e">
        <f>C12/C17</f>
        <v>#DIV/0!</v>
      </c>
      <c r="E12" s="19">
        <f t="shared" si="2"/>
        <v>0</v>
      </c>
      <c r="F12" s="18">
        <f t="shared" si="0"/>
        <v>0</v>
      </c>
      <c r="G12" s="16" t="e">
        <f t="shared" si="1"/>
        <v>#DIV/0!</v>
      </c>
      <c r="H12" s="22"/>
      <c r="I12" s="22"/>
      <c r="J12" s="22"/>
      <c r="K12" s="23"/>
      <c r="L12" s="23"/>
      <c r="M12" s="23"/>
      <c r="N12" s="22"/>
      <c r="O12" s="22"/>
      <c r="P12" s="22"/>
      <c r="Q12" s="23"/>
      <c r="R12" s="23"/>
      <c r="S12" s="23"/>
    </row>
    <row r="13" spans="2:19" s="3" customFormat="1" ht="18" customHeight="1">
      <c r="B13" s="13" t="s">
        <v>33</v>
      </c>
      <c r="C13" s="18"/>
      <c r="D13" s="27" t="e">
        <f>C13/C17</f>
        <v>#DIV/0!</v>
      </c>
      <c r="E13" s="19">
        <f t="shared" si="2"/>
        <v>0</v>
      </c>
      <c r="F13" s="18">
        <f t="shared" si="0"/>
        <v>0</v>
      </c>
      <c r="G13" s="16" t="e">
        <f t="shared" si="1"/>
        <v>#DIV/0!</v>
      </c>
      <c r="H13" s="22"/>
      <c r="I13" s="22"/>
      <c r="J13" s="22"/>
      <c r="K13" s="23"/>
      <c r="L13" s="23"/>
      <c r="M13" s="23"/>
      <c r="N13" s="22"/>
      <c r="O13" s="22"/>
      <c r="P13" s="22"/>
      <c r="Q13" s="23"/>
      <c r="R13" s="23"/>
      <c r="S13" s="23"/>
    </row>
    <row r="14" spans="2:19" s="3" customFormat="1" ht="18" customHeight="1">
      <c r="B14" s="13" t="s">
        <v>30</v>
      </c>
      <c r="C14" s="18"/>
      <c r="D14" s="27" t="e">
        <f>C14/C17</f>
        <v>#DIV/0!</v>
      </c>
      <c r="E14" s="19">
        <f t="shared" si="2"/>
        <v>0</v>
      </c>
      <c r="F14" s="18">
        <f t="shared" si="0"/>
        <v>0</v>
      </c>
      <c r="G14" s="16" t="e">
        <f t="shared" si="1"/>
        <v>#DIV/0!</v>
      </c>
      <c r="H14" s="22"/>
      <c r="I14" s="22"/>
      <c r="J14" s="22"/>
      <c r="K14" s="23"/>
      <c r="L14" s="23"/>
      <c r="M14" s="23"/>
      <c r="N14" s="22"/>
      <c r="O14" s="22"/>
      <c r="P14" s="22"/>
      <c r="Q14" s="23"/>
      <c r="R14" s="23"/>
      <c r="S14" s="23"/>
    </row>
    <row r="15" spans="2:19" s="3" customFormat="1" ht="18" customHeight="1">
      <c r="B15" s="13" t="s">
        <v>31</v>
      </c>
      <c r="C15" s="18"/>
      <c r="D15" s="27" t="e">
        <f>C15/C17</f>
        <v>#DIV/0!</v>
      </c>
      <c r="E15" s="19">
        <f t="shared" si="2"/>
        <v>0</v>
      </c>
      <c r="F15" s="18">
        <f t="shared" si="0"/>
        <v>0</v>
      </c>
      <c r="G15" s="16" t="e">
        <f t="shared" si="1"/>
        <v>#DIV/0!</v>
      </c>
      <c r="H15" s="22"/>
      <c r="I15" s="22"/>
      <c r="J15" s="22"/>
      <c r="K15" s="23"/>
      <c r="L15" s="23"/>
      <c r="M15" s="23"/>
      <c r="N15" s="22"/>
      <c r="O15" s="22"/>
      <c r="P15" s="22"/>
      <c r="Q15" s="23"/>
      <c r="R15" s="23"/>
      <c r="S15" s="23"/>
    </row>
    <row r="16" spans="2:19" s="3" customFormat="1" ht="18" customHeight="1">
      <c r="B16" s="13" t="s">
        <v>32</v>
      </c>
      <c r="C16" s="18"/>
      <c r="D16" s="27" t="e">
        <f>C16/C17</f>
        <v>#DIV/0!</v>
      </c>
      <c r="E16" s="19">
        <f t="shared" si="2"/>
        <v>0</v>
      </c>
      <c r="F16" s="18">
        <f t="shared" si="0"/>
        <v>0</v>
      </c>
      <c r="G16" s="16" t="e">
        <f t="shared" si="1"/>
        <v>#DIV/0!</v>
      </c>
      <c r="H16" s="22"/>
      <c r="I16" s="22"/>
      <c r="J16" s="22"/>
      <c r="K16" s="23"/>
      <c r="L16" s="23"/>
      <c r="M16" s="23"/>
      <c r="N16" s="22"/>
      <c r="O16" s="22"/>
      <c r="P16" s="22"/>
      <c r="Q16" s="23"/>
      <c r="R16" s="23"/>
      <c r="S16" s="23"/>
    </row>
    <row r="17" spans="2:19" s="10" customFormat="1" ht="22" customHeight="1">
      <c r="B17" s="26" t="s">
        <v>2</v>
      </c>
      <c r="C17" s="20">
        <f>SUM(C6:C16)</f>
        <v>0</v>
      </c>
      <c r="D17" s="28"/>
      <c r="E17" s="21">
        <f>SUM(E6:E16)</f>
        <v>0</v>
      </c>
      <c r="F17" s="20">
        <f>SUM(F6:F16)</f>
        <v>0</v>
      </c>
      <c r="G17" s="17"/>
      <c r="H17" s="24">
        <f t="shared" ref="H17:S17" si="3">SUM(H6:H16)</f>
        <v>0</v>
      </c>
      <c r="I17" s="24">
        <f t="shared" si="3"/>
        <v>0</v>
      </c>
      <c r="J17" s="24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5">
        <f t="shared" si="3"/>
        <v>0</v>
      </c>
      <c r="R17" s="25">
        <f t="shared" si="3"/>
        <v>0</v>
      </c>
      <c r="S17" s="25">
        <f t="shared" si="3"/>
        <v>0</v>
      </c>
    </row>
    <row r="18" spans="2:19" ht="18" customHeight="1"/>
  </sheetData>
  <mergeCells count="12">
    <mergeCell ref="B4:B5"/>
    <mergeCell ref="C4:C5"/>
    <mergeCell ref="E4:E5"/>
    <mergeCell ref="F4:F5"/>
    <mergeCell ref="G4:G5"/>
    <mergeCell ref="D4:D5"/>
    <mergeCell ref="N4:P4"/>
    <mergeCell ref="Q4:S4"/>
    <mergeCell ref="O2:P2"/>
    <mergeCell ref="K4:M4"/>
    <mergeCell ref="H4:J4"/>
    <mergeCell ref="J2:M2"/>
  </mergeCells>
  <hyperlinks>
    <hyperlink ref="J2" r:id="rId1"/>
  </hyperlinks>
  <pageMargins left="0.7" right="0.7" top="0.75" bottom="0.75" header="0.3" footer="0.3"/>
  <pageSetup orientation="portrait" horizontalDpi="0" verticalDpi="0"/>
  <ignoredErrors>
    <ignoredError sqref="H4 H5:J5 B4 B1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B1:S17"/>
  <sheetViews>
    <sheetView showGridLines="0" workbookViewId="0">
      <selection activeCell="U63" sqref="U63"/>
    </sheetView>
  </sheetViews>
  <sheetFormatPr baseColWidth="10" defaultRowHeight="15" x14ac:dyDescent="0"/>
  <cols>
    <col min="1" max="1" width="1.5" style="1" customWidth="1"/>
    <col min="2" max="2" width="28.6640625" style="4" customWidth="1"/>
    <col min="3" max="3" width="15" style="1" customWidth="1"/>
    <col min="4" max="4" width="9" style="1" customWidth="1"/>
    <col min="5" max="5" width="15" style="4" customWidth="1"/>
    <col min="6" max="6" width="15" style="1" customWidth="1"/>
    <col min="7" max="7" width="15" style="4" customWidth="1"/>
    <col min="8" max="19" width="15" style="2" customWidth="1"/>
    <col min="20" max="16384" width="10.83203125" style="1"/>
  </cols>
  <sheetData>
    <row r="1" spans="2:19" ht="38" customHeight="1">
      <c r="B1" s="6" t="s">
        <v>21</v>
      </c>
      <c r="E1" s="6"/>
      <c r="G1" s="6"/>
      <c r="H1" s="5"/>
      <c r="I1" s="5"/>
      <c r="J1" s="5"/>
      <c r="K1" s="11"/>
      <c r="L1" s="5"/>
      <c r="M1" s="12"/>
      <c r="N1" s="5"/>
      <c r="O1" s="32"/>
      <c r="P1" s="32"/>
      <c r="Q1" s="5"/>
      <c r="R1" s="5"/>
      <c r="S1" s="5"/>
    </row>
    <row r="2" spans="2:19" ht="8" customHeight="1">
      <c r="B2" s="8"/>
      <c r="E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s="9" customFormat="1" ht="20" customHeight="1">
      <c r="B3" s="33" t="s">
        <v>6</v>
      </c>
      <c r="C3" s="29" t="s">
        <v>22</v>
      </c>
      <c r="D3" s="29" t="s">
        <v>34</v>
      </c>
      <c r="E3" s="33" t="s">
        <v>23</v>
      </c>
      <c r="F3" s="29" t="s">
        <v>24</v>
      </c>
      <c r="G3" s="33" t="s">
        <v>25</v>
      </c>
      <c r="H3" s="30" t="s">
        <v>1</v>
      </c>
      <c r="I3" s="30"/>
      <c r="J3" s="30"/>
      <c r="K3" s="31" t="s">
        <v>3</v>
      </c>
      <c r="L3" s="31"/>
      <c r="M3" s="31"/>
      <c r="N3" s="30" t="s">
        <v>4</v>
      </c>
      <c r="O3" s="30"/>
      <c r="P3" s="30"/>
      <c r="Q3" s="31" t="s">
        <v>5</v>
      </c>
      <c r="R3" s="31"/>
      <c r="S3" s="31"/>
    </row>
    <row r="4" spans="2:19" s="9" customFormat="1" ht="20" customHeight="1">
      <c r="B4" s="33"/>
      <c r="C4" s="29"/>
      <c r="D4" s="29"/>
      <c r="E4" s="33"/>
      <c r="F4" s="29"/>
      <c r="G4" s="33"/>
      <c r="H4" s="14" t="s">
        <v>7</v>
      </c>
      <c r="I4" s="14" t="s">
        <v>8</v>
      </c>
      <c r="J4" s="14" t="s">
        <v>9</v>
      </c>
      <c r="K4" s="15" t="s">
        <v>10</v>
      </c>
      <c r="L4" s="15" t="s">
        <v>11</v>
      </c>
      <c r="M4" s="15" t="s">
        <v>12</v>
      </c>
      <c r="N4" s="14" t="s">
        <v>13</v>
      </c>
      <c r="O4" s="14" t="s">
        <v>14</v>
      </c>
      <c r="P4" s="14" t="s">
        <v>18</v>
      </c>
      <c r="Q4" s="15" t="s">
        <v>15</v>
      </c>
      <c r="R4" s="15" t="s">
        <v>16</v>
      </c>
      <c r="S4" s="15" t="s">
        <v>17</v>
      </c>
    </row>
    <row r="5" spans="2:19" s="3" customFormat="1" ht="18" customHeight="1">
      <c r="B5" s="13" t="s">
        <v>26</v>
      </c>
      <c r="C5" s="18">
        <v>23000</v>
      </c>
      <c r="D5" s="27">
        <f>C5/C16</f>
        <v>6.0894890124437384E-2</v>
      </c>
      <c r="E5" s="19">
        <f>SUM(H5:S5)</f>
        <v>3050</v>
      </c>
      <c r="F5" s="18">
        <f t="shared" ref="F5:F15" si="0">C5-E5</f>
        <v>19950</v>
      </c>
      <c r="G5" s="16">
        <f t="shared" ref="G5:G15" si="1">F5/C5</f>
        <v>0.86739130434782608</v>
      </c>
      <c r="H5" s="22">
        <v>1800</v>
      </c>
      <c r="I5" s="22">
        <v>1250</v>
      </c>
      <c r="J5" s="22"/>
      <c r="K5" s="23"/>
      <c r="L5" s="23"/>
      <c r="M5" s="23"/>
      <c r="N5" s="22"/>
      <c r="O5" s="22"/>
      <c r="P5" s="22"/>
      <c r="Q5" s="23"/>
      <c r="R5" s="23"/>
      <c r="S5" s="23"/>
    </row>
    <row r="6" spans="2:19" s="3" customFormat="1" ht="18" customHeight="1">
      <c r="B6" s="13" t="s">
        <v>19</v>
      </c>
      <c r="C6" s="18">
        <v>18000</v>
      </c>
      <c r="D6" s="27">
        <f>C6/C16</f>
        <v>4.765687053216839E-2</v>
      </c>
      <c r="E6" s="19">
        <f t="shared" ref="E6:E15" si="2">SUM(H6:S6)</f>
        <v>2200</v>
      </c>
      <c r="F6" s="18">
        <f t="shared" si="0"/>
        <v>15800</v>
      </c>
      <c r="G6" s="16">
        <f t="shared" si="1"/>
        <v>0.87777777777777777</v>
      </c>
      <c r="H6" s="22">
        <v>1100</v>
      </c>
      <c r="I6" s="22">
        <v>1100</v>
      </c>
      <c r="J6" s="22"/>
      <c r="K6" s="23"/>
      <c r="L6" s="23"/>
      <c r="M6" s="23"/>
      <c r="N6" s="22"/>
      <c r="O6" s="22"/>
      <c r="P6" s="22"/>
      <c r="Q6" s="23"/>
      <c r="R6" s="23"/>
      <c r="S6" s="23"/>
    </row>
    <row r="7" spans="2:19" s="3" customFormat="1" ht="18" customHeight="1">
      <c r="B7" s="13" t="s">
        <v>20</v>
      </c>
      <c r="C7" s="18">
        <v>1200</v>
      </c>
      <c r="D7" s="27">
        <f>C7/C16</f>
        <v>3.177124702144559E-3</v>
      </c>
      <c r="E7" s="19">
        <f t="shared" si="2"/>
        <v>200</v>
      </c>
      <c r="F7" s="18">
        <f t="shared" si="0"/>
        <v>1000</v>
      </c>
      <c r="G7" s="16">
        <f t="shared" si="1"/>
        <v>0.83333333333333337</v>
      </c>
      <c r="H7" s="22">
        <v>100</v>
      </c>
      <c r="I7" s="22">
        <v>100</v>
      </c>
      <c r="J7" s="22"/>
      <c r="K7" s="23"/>
      <c r="L7" s="23"/>
      <c r="M7" s="23"/>
      <c r="N7" s="22"/>
      <c r="O7" s="22"/>
      <c r="P7" s="22"/>
      <c r="Q7" s="23"/>
      <c r="R7" s="23"/>
      <c r="S7" s="23"/>
    </row>
    <row r="8" spans="2:19" s="3" customFormat="1" ht="18" customHeight="1">
      <c r="B8" s="13" t="s">
        <v>27</v>
      </c>
      <c r="C8" s="18">
        <v>110000</v>
      </c>
      <c r="D8" s="27">
        <f>C8/C16</f>
        <v>0.29123643102991792</v>
      </c>
      <c r="E8" s="19">
        <f t="shared" si="2"/>
        <v>18250</v>
      </c>
      <c r="F8" s="18">
        <f t="shared" si="0"/>
        <v>91750</v>
      </c>
      <c r="G8" s="16">
        <f t="shared" si="1"/>
        <v>0.83409090909090911</v>
      </c>
      <c r="H8" s="22">
        <v>9125</v>
      </c>
      <c r="I8" s="22">
        <v>9125</v>
      </c>
      <c r="J8" s="22"/>
      <c r="K8" s="23"/>
      <c r="L8" s="23"/>
      <c r="M8" s="23"/>
      <c r="N8" s="22"/>
      <c r="O8" s="22"/>
      <c r="P8" s="22"/>
      <c r="Q8" s="23"/>
      <c r="R8" s="23"/>
      <c r="S8" s="23"/>
    </row>
    <row r="9" spans="2:19" s="3" customFormat="1" ht="18" customHeight="1">
      <c r="B9" s="13" t="s">
        <v>0</v>
      </c>
      <c r="C9" s="18">
        <v>86000</v>
      </c>
      <c r="D9" s="27">
        <f>C9/C16</f>
        <v>0.22769393698702675</v>
      </c>
      <c r="E9" s="19">
        <f t="shared" si="2"/>
        <v>15000</v>
      </c>
      <c r="F9" s="18">
        <f t="shared" si="0"/>
        <v>71000</v>
      </c>
      <c r="G9" s="16">
        <f t="shared" si="1"/>
        <v>0.82558139534883723</v>
      </c>
      <c r="H9" s="22">
        <v>7500</v>
      </c>
      <c r="I9" s="22">
        <v>7500</v>
      </c>
      <c r="J9" s="22"/>
      <c r="K9" s="23"/>
      <c r="L9" s="23"/>
      <c r="M9" s="23"/>
      <c r="N9" s="22"/>
      <c r="O9" s="22"/>
      <c r="P9" s="22"/>
      <c r="Q9" s="23"/>
      <c r="R9" s="23"/>
      <c r="S9" s="23"/>
    </row>
    <row r="10" spans="2:19" s="3" customFormat="1" ht="18" customHeight="1">
      <c r="B10" s="13" t="s">
        <v>28</v>
      </c>
      <c r="C10" s="18">
        <v>18000</v>
      </c>
      <c r="D10" s="27">
        <f>C10/C16</f>
        <v>4.765687053216839E-2</v>
      </c>
      <c r="E10" s="19">
        <f t="shared" si="2"/>
        <v>2200</v>
      </c>
      <c r="F10" s="18">
        <f t="shared" si="0"/>
        <v>15800</v>
      </c>
      <c r="G10" s="16">
        <f t="shared" si="1"/>
        <v>0.87777777777777777</v>
      </c>
      <c r="H10" s="22">
        <v>1100</v>
      </c>
      <c r="I10" s="22">
        <v>1100</v>
      </c>
      <c r="J10" s="22"/>
      <c r="K10" s="23"/>
      <c r="L10" s="23"/>
      <c r="M10" s="23"/>
      <c r="N10" s="22"/>
      <c r="O10" s="22"/>
      <c r="P10" s="22"/>
      <c r="Q10" s="23"/>
      <c r="R10" s="23"/>
      <c r="S10" s="23"/>
    </row>
    <row r="11" spans="2:19" s="3" customFormat="1" ht="18" customHeight="1">
      <c r="B11" s="13" t="s">
        <v>29</v>
      </c>
      <c r="C11" s="18">
        <v>26000</v>
      </c>
      <c r="D11" s="27">
        <f>C11/C16</f>
        <v>6.8837701879798777E-2</v>
      </c>
      <c r="E11" s="19">
        <f t="shared" si="2"/>
        <v>3960</v>
      </c>
      <c r="F11" s="18">
        <f t="shared" si="0"/>
        <v>22040</v>
      </c>
      <c r="G11" s="16">
        <f t="shared" si="1"/>
        <v>0.84769230769230774</v>
      </c>
      <c r="H11" s="22">
        <v>1980</v>
      </c>
      <c r="I11" s="22">
        <v>1980</v>
      </c>
      <c r="J11" s="22"/>
      <c r="K11" s="23"/>
      <c r="L11" s="23"/>
      <c r="M11" s="23"/>
      <c r="N11" s="22"/>
      <c r="O11" s="22"/>
      <c r="P11" s="22"/>
      <c r="Q11" s="23"/>
      <c r="R11" s="23"/>
      <c r="S11" s="23"/>
    </row>
    <row r="12" spans="2:19" s="3" customFormat="1" ht="18" customHeight="1">
      <c r="B12" s="13" t="s">
        <v>33</v>
      </c>
      <c r="C12" s="18">
        <v>14000</v>
      </c>
      <c r="D12" s="27">
        <f>C12/C16</f>
        <v>3.7066454858353193E-2</v>
      </c>
      <c r="E12" s="19">
        <f t="shared" si="2"/>
        <v>2200</v>
      </c>
      <c r="F12" s="18">
        <f t="shared" si="0"/>
        <v>11800</v>
      </c>
      <c r="G12" s="16">
        <f t="shared" si="1"/>
        <v>0.84285714285714286</v>
      </c>
      <c r="H12" s="22">
        <v>1900</v>
      </c>
      <c r="I12" s="22">
        <v>300</v>
      </c>
      <c r="J12" s="22"/>
      <c r="K12" s="23"/>
      <c r="L12" s="23"/>
      <c r="M12" s="23"/>
      <c r="N12" s="22"/>
      <c r="O12" s="22"/>
      <c r="P12" s="22"/>
      <c r="Q12" s="23"/>
      <c r="R12" s="23"/>
      <c r="S12" s="23"/>
    </row>
    <row r="13" spans="2:19" s="3" customFormat="1" ht="18" customHeight="1">
      <c r="B13" s="13" t="s">
        <v>30</v>
      </c>
      <c r="C13" s="18">
        <v>11500</v>
      </c>
      <c r="D13" s="27">
        <f>C13/C16</f>
        <v>3.0447445062218692E-2</v>
      </c>
      <c r="E13" s="19">
        <f t="shared" si="2"/>
        <v>10000</v>
      </c>
      <c r="F13" s="18">
        <f t="shared" si="0"/>
        <v>1500</v>
      </c>
      <c r="G13" s="16">
        <f t="shared" si="1"/>
        <v>0.13043478260869565</v>
      </c>
      <c r="H13" s="22">
        <v>10000</v>
      </c>
      <c r="I13" s="22">
        <v>0</v>
      </c>
      <c r="J13" s="22"/>
      <c r="K13" s="23"/>
      <c r="L13" s="23"/>
      <c r="M13" s="23"/>
      <c r="N13" s="22"/>
      <c r="O13" s="22"/>
      <c r="P13" s="22"/>
      <c r="Q13" s="23"/>
      <c r="R13" s="23"/>
      <c r="S13" s="23"/>
    </row>
    <row r="14" spans="2:19" s="3" customFormat="1" ht="18" customHeight="1">
      <c r="B14" s="13" t="s">
        <v>31</v>
      </c>
      <c r="C14" s="18">
        <v>46000</v>
      </c>
      <c r="D14" s="27">
        <f>C14/C16</f>
        <v>0.12178978024887477</v>
      </c>
      <c r="E14" s="19">
        <f t="shared" si="2"/>
        <v>4800</v>
      </c>
      <c r="F14" s="18">
        <f t="shared" si="0"/>
        <v>41200</v>
      </c>
      <c r="G14" s="16">
        <f t="shared" si="1"/>
        <v>0.89565217391304353</v>
      </c>
      <c r="H14" s="22">
        <v>2200</v>
      </c>
      <c r="I14" s="22">
        <v>2600</v>
      </c>
      <c r="J14" s="22"/>
      <c r="K14" s="23"/>
      <c r="L14" s="23"/>
      <c r="M14" s="23"/>
      <c r="N14" s="22"/>
      <c r="O14" s="22"/>
      <c r="P14" s="22"/>
      <c r="Q14" s="23"/>
      <c r="R14" s="23"/>
      <c r="S14" s="23"/>
    </row>
    <row r="15" spans="2:19" s="3" customFormat="1" ht="18" customHeight="1">
      <c r="B15" s="13" t="s">
        <v>32</v>
      </c>
      <c r="C15" s="18">
        <v>24000</v>
      </c>
      <c r="D15" s="27">
        <f>C15/C16</f>
        <v>6.3542494042891182E-2</v>
      </c>
      <c r="E15" s="19">
        <f t="shared" si="2"/>
        <v>6500</v>
      </c>
      <c r="F15" s="18">
        <f t="shared" si="0"/>
        <v>17500</v>
      </c>
      <c r="G15" s="16">
        <f t="shared" si="1"/>
        <v>0.72916666666666663</v>
      </c>
      <c r="H15" s="22">
        <v>0</v>
      </c>
      <c r="I15" s="22">
        <v>6500</v>
      </c>
      <c r="J15" s="22"/>
      <c r="K15" s="23"/>
      <c r="L15" s="23"/>
      <c r="M15" s="23"/>
      <c r="N15" s="22"/>
      <c r="O15" s="22"/>
      <c r="P15" s="22"/>
      <c r="Q15" s="23"/>
      <c r="R15" s="23"/>
      <c r="S15" s="23"/>
    </row>
    <row r="16" spans="2:19" s="10" customFormat="1" ht="22" customHeight="1">
      <c r="B16" s="26" t="s">
        <v>2</v>
      </c>
      <c r="C16" s="20">
        <f>SUM(C5:C15)</f>
        <v>377700</v>
      </c>
      <c r="D16" s="28"/>
      <c r="E16" s="21">
        <f>SUM(E5:E15)</f>
        <v>68360</v>
      </c>
      <c r="F16" s="20">
        <f>SUM(F5:F15)</f>
        <v>309340</v>
      </c>
      <c r="G16" s="17"/>
      <c r="H16" s="24">
        <f t="shared" ref="H16:S16" si="3">SUM(H5:H15)</f>
        <v>36805</v>
      </c>
      <c r="I16" s="24">
        <f t="shared" si="3"/>
        <v>31555</v>
      </c>
      <c r="J16" s="24">
        <f t="shared" si="3"/>
        <v>0</v>
      </c>
      <c r="K16" s="25">
        <f t="shared" si="3"/>
        <v>0</v>
      </c>
      <c r="L16" s="25">
        <f t="shared" si="3"/>
        <v>0</v>
      </c>
      <c r="M16" s="25">
        <f t="shared" si="3"/>
        <v>0</v>
      </c>
      <c r="N16" s="24">
        <f t="shared" si="3"/>
        <v>0</v>
      </c>
      <c r="O16" s="24">
        <f t="shared" si="3"/>
        <v>0</v>
      </c>
      <c r="P16" s="24">
        <f t="shared" si="3"/>
        <v>0</v>
      </c>
      <c r="Q16" s="25">
        <f t="shared" si="3"/>
        <v>0</v>
      </c>
      <c r="R16" s="25">
        <f t="shared" si="3"/>
        <v>0</v>
      </c>
      <c r="S16" s="25">
        <f t="shared" si="3"/>
        <v>0</v>
      </c>
    </row>
    <row r="17" ht="18" customHeight="1"/>
  </sheetData>
  <mergeCells count="11">
    <mergeCell ref="Q3:S3"/>
    <mergeCell ref="O1:P1"/>
    <mergeCell ref="B3:B4"/>
    <mergeCell ref="C3:C4"/>
    <mergeCell ref="D3:D4"/>
    <mergeCell ref="E3:E4"/>
    <mergeCell ref="F3:F4"/>
    <mergeCell ref="G3:G4"/>
    <mergeCell ref="H3:J3"/>
    <mergeCell ref="K3:M3"/>
    <mergeCell ref="N3:P3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Social Media Marketing Budget</vt:lpstr>
      <vt:lpstr>SAMPLE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Kendra Dalley</cp:lastModifiedBy>
  <dcterms:created xsi:type="dcterms:W3CDTF">2016-05-31T16:01:17Z</dcterms:created>
  <dcterms:modified xsi:type="dcterms:W3CDTF">2016-06-15T17:48:09Z</dcterms:modified>
</cp:coreProperties>
</file>