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kfranssen.APOLLO\Desktop\New folder\"/>
    </mc:Choice>
  </mc:AlternateContent>
  <xr:revisionPtr revIDLastSave="0" documentId="13_ncr:1_{E63EAE01-191F-4BF5-A2ED-47C103D1C2CC}" xr6:coauthVersionLast="47" xr6:coauthVersionMax="47" xr10:uidLastSave="{00000000-0000-0000-0000-000000000000}"/>
  <bookViews>
    <workbookView xWindow="-120" yWindow="-120" windowWidth="29040" windowHeight="12450" xr2:uid="{00000000-000D-0000-FFFF-FFFF00000000}"/>
  </bookViews>
  <sheets>
    <sheet name="Team Member Overview" sheetId="2" r:id="rId1"/>
    <sheet name="Key Project Roles" sheetId="1" r:id="rId2"/>
    <sheet name="Skills-to-Task Mapping" sheetId="3" r:id="rId3"/>
    <sheet name="Allocation Dashboard" sheetId="4" r:id="rId4"/>
    <sheet name="Notes &amp; Adjustments" sheetId="5" r:id="rId5"/>
    <sheet name="- Disclaimer -"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 i="3" l="1"/>
  <c r="G3" i="3"/>
  <c r="F7" i="4"/>
  <c r="F8" i="4"/>
  <c r="F9" i="4"/>
  <c r="F10" i="4"/>
  <c r="F11" i="4"/>
  <c r="F12" i="4"/>
  <c r="F13" i="4"/>
  <c r="F14" i="4"/>
  <c r="F15" i="4"/>
  <c r="F16" i="4"/>
  <c r="F10" i="2"/>
  <c r="G10" i="2" s="1"/>
  <c r="D6" i="4"/>
  <c r="E6" i="4" s="1"/>
  <c r="F6" i="4" s="1"/>
  <c r="D5" i="4"/>
  <c r="E5" i="4" s="1"/>
  <c r="F5" i="4" s="1"/>
  <c r="D4" i="4"/>
  <c r="E4" i="4" s="1"/>
  <c r="F4" i="4" s="1"/>
  <c r="H5" i="3"/>
  <c r="H4" i="3"/>
  <c r="G4" i="3"/>
  <c r="H3" i="3"/>
  <c r="F12" i="2"/>
  <c r="G12" i="2" s="1"/>
  <c r="F11" i="2"/>
  <c r="G11" i="2" s="1"/>
</calcChain>
</file>

<file path=xl/sharedStrings.xml><?xml version="1.0" encoding="utf-8"?>
<sst xmlns="http://schemas.openxmlformats.org/spreadsheetml/2006/main" count="102" uniqueCount="66">
  <si>
    <t>Role</t>
  </si>
  <si>
    <t>Description</t>
  </si>
  <si>
    <t>Hours Needed</t>
  </si>
  <si>
    <t>Assigned To</t>
  </si>
  <si>
    <t>Project Manager</t>
  </si>
  <si>
    <t>Employee Name</t>
  </si>
  <si>
    <t>Department</t>
  </si>
  <si>
    <t>Skills</t>
  </si>
  <si>
    <t>Max Capacity (hrs)</t>
  </si>
  <si>
    <t>Current Allocation</t>
  </si>
  <si>
    <t>Available Hours</t>
  </si>
  <si>
    <t>Task</t>
  </si>
  <si>
    <t>Role Required</t>
  </si>
  <si>
    <t>Allocation to Project (hrs)</t>
  </si>
  <si>
    <t>Status</t>
  </si>
  <si>
    <t>Key Project Roles</t>
  </si>
  <si>
    <t>Technical Lead</t>
  </si>
  <si>
    <t>Business Analyst</t>
  </si>
  <si>
    <t>Stakeholder</t>
  </si>
  <si>
    <t>Oversees project execution</t>
  </si>
  <si>
    <t>Provides expertise on topic</t>
  </si>
  <si>
    <t>Manages technical delivery</t>
  </si>
  <si>
    <t>Gathers and analyzes requirements</t>
  </si>
  <si>
    <t>Provides strategic direction</t>
  </si>
  <si>
    <t>Employee 1</t>
  </si>
  <si>
    <t>Employee 2</t>
  </si>
  <si>
    <t>Employee 3</t>
  </si>
  <si>
    <t>Employee 4</t>
  </si>
  <si>
    <t>Employee 5</t>
  </si>
  <si>
    <t>Project Management</t>
  </si>
  <si>
    <t>Development</t>
  </si>
  <si>
    <t>Leadership, Scheduling, Risk Management</t>
  </si>
  <si>
    <t>Technical Knowledge, Domain Knowledge</t>
  </si>
  <si>
    <t>Architecture, Coding, Testing</t>
  </si>
  <si>
    <t>Decision Making, Communication</t>
  </si>
  <si>
    <t>Team Roles Planner</t>
  </si>
  <si>
    <t>Project Name</t>
  </si>
  <si>
    <t>Start Date</t>
  </si>
  <si>
    <t>End Date</t>
  </si>
  <si>
    <t>Project Goals</t>
  </si>
  <si>
    <t>Team Member Overview</t>
  </si>
  <si>
    <t>CLICK HERE TO CREATE IN SMARTSHEET</t>
  </si>
  <si>
    <t>Skills Gap?
(Y/N)</t>
  </si>
  <si>
    <t>Skills to Task Mapping Matrix</t>
  </si>
  <si>
    <t>Notes &amp; Adjustments Log</t>
  </si>
  <si>
    <t>Date</t>
  </si>
  <si>
    <t>Change Made</t>
  </si>
  <si>
    <t>Reason</t>
  </si>
  <si>
    <t>Impact on Team</t>
  </si>
  <si>
    <t>Added contractor for UX</t>
  </si>
  <si>
    <t>Skill gap</t>
  </si>
  <si>
    <t>No impact to timeline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</si>
  <si>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</si>
  <si>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Team Allocation Dashboard</t>
  </si>
  <si>
    <t>Build project plan</t>
  </si>
  <si>
    <t>Data integration</t>
  </si>
  <si>
    <t>Conduct stakeholder interviews</t>
  </si>
  <si>
    <t>N</t>
  </si>
  <si>
    <t>Confirmed</t>
  </si>
  <si>
    <t>Skill Needed</t>
  </si>
  <si>
    <t>Scheduling</t>
  </si>
  <si>
    <t>Data analysis</t>
  </si>
  <si>
    <t>Interviewing</t>
  </si>
  <si>
    <t>Adapt or rename roles as needed based on project type or methodology (Agile, Waterfall, etc.).</t>
  </si>
  <si>
    <t>Requirements Gathering, Documentation</t>
  </si>
  <si>
    <t>Subject Matter Expert (SME)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</si>
</sst>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
  </numFmts>
  <fonts count="22" x14ac:knownFonts="1">
    <font>
      <sz val="11"/>
      <color theme="1"/>
      <name val="Calibri"/>
      <family val="2"/>
      <scheme val="minor"/>
    </font>
    <font>
      <sz val="11"/>
      <color theme="1"/>
      <name val="Calibri"/>
      <family val="2"/>
      <scheme val="minor"/>
    </font>
    <font>
      <sz val="11"/>
      <color theme="1"/>
      <name val="Century Gothic"/>
      <family val="1"/>
    </font>
    <font>
      <sz val="10"/>
      <color theme="1"/>
      <name val="Century Gothic"/>
      <family val="1"/>
    </font>
    <font>
      <sz val="10"/>
      <color theme="1" tint="0.249977111117893"/>
      <name val="Century Gothic"/>
      <family val="1"/>
    </font>
    <font>
      <b/>
      <sz val="10"/>
      <color theme="1" tint="0.249977111117893"/>
      <name val="Century Gothic"/>
      <family val="1"/>
    </font>
    <font>
      <sz val="20"/>
      <color theme="1" tint="0.34998626667073579"/>
      <name val="Century Gothic"/>
      <family val="1"/>
    </font>
    <font>
      <b/>
      <sz val="11"/>
      <color theme="1"/>
      <name val="Century Gothic"/>
      <family val="1"/>
    </font>
    <font>
      <b/>
      <sz val="11"/>
      <color theme="0"/>
      <name val="Century Gothic"/>
      <family val="1"/>
    </font>
    <font>
      <b/>
      <sz val="10"/>
      <color theme="0"/>
      <name val="Century Gothic"/>
      <family val="1"/>
    </font>
    <font>
      <b/>
      <sz val="11"/>
      <color theme="1" tint="0.249977111117893"/>
      <name val="Century Gothic"/>
      <family val="1"/>
    </font>
    <font>
      <sz val="11"/>
      <color theme="0" tint="-0.34998626667073579"/>
      <name val="Century Gothic"/>
      <family val="1"/>
    </font>
    <font>
      <sz val="18"/>
      <color theme="0" tint="-0.499984740745262"/>
      <name val="Century Gothic"/>
      <family val="1"/>
    </font>
    <font>
      <u/>
      <sz val="12"/>
      <color theme="10"/>
      <name val="Calibri"/>
      <family val="2"/>
      <scheme val="minor"/>
    </font>
    <font>
      <u/>
      <sz val="22"/>
      <color theme="0"/>
      <name val="Century Gothic Bold"/>
    </font>
    <font>
      <sz val="11"/>
      <color theme="1" tint="0.249977111117893"/>
      <name val="Century Gothic"/>
      <family val="1"/>
    </font>
    <font>
      <sz val="18"/>
      <color theme="1" tint="0.249977111117893"/>
      <name val="Century Gothic"/>
      <family val="1"/>
    </font>
    <font>
      <sz val="12"/>
      <color theme="1"/>
      <name val="Arial"/>
      <family val="2"/>
    </font>
    <font>
      <b/>
      <sz val="48"/>
      <color rgb="FF32869B"/>
      <name val="Century Gothic"/>
      <family val="1"/>
    </font>
    <font>
      <sz val="10"/>
      <color rgb="FF000000"/>
      <name val="Century Gothic"/>
      <family val="1"/>
    </font>
    <font>
      <b/>
      <sz val="26"/>
      <color theme="1" tint="0.249977111117893"/>
      <name val="Century Gothic"/>
      <family val="1"/>
    </font>
    <font>
      <b/>
      <u/>
      <sz val="22"/>
      <color theme="0"/>
      <name val="Century Gothic"/>
      <family val="2"/>
    </font>
  </fonts>
  <fills count="8">
    <fill>
      <patternFill patternType="none"/>
    </fill>
    <fill>
      <patternFill patternType="gray125"/>
    </fill>
    <fill>
      <patternFill patternType="solid">
        <fgColor rgb="FFD1EEFF"/>
        <bgColor indexed="64"/>
      </patternFill>
    </fill>
    <fill>
      <patternFill patternType="solid">
        <fgColor theme="0" tint="-4.9989318521683403E-2"/>
        <bgColor indexed="64"/>
      </patternFill>
    </fill>
    <fill>
      <patternFill patternType="solid">
        <fgColor rgb="FF32869B"/>
        <bgColor indexed="64"/>
      </patternFill>
    </fill>
    <fill>
      <patternFill patternType="solid">
        <fgColor theme="0"/>
        <bgColor indexed="64"/>
      </patternFill>
    </fill>
    <fill>
      <patternFill patternType="solid">
        <fgColor rgb="FF92CDDC"/>
        <bgColor indexed="64"/>
      </patternFill>
    </fill>
    <fill>
      <patternFill patternType="solid">
        <fgColor rgb="FF00BD32"/>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ck">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13" fillId="0" borderId="0" applyNumberFormat="0" applyFill="0" applyBorder="0" applyAlignment="0" applyProtection="0"/>
    <xf numFmtId="0" fontId="1" fillId="0" borderId="0"/>
  </cellStyleXfs>
  <cellXfs count="59">
    <xf numFmtId="0" fontId="0" fillId="0" borderId="0" xfId="0"/>
    <xf numFmtId="0" fontId="0" fillId="0" borderId="1" xfId="0" applyBorder="1"/>
    <xf numFmtId="0" fontId="2" fillId="0" borderId="1" xfId="0" applyFont="1" applyBorder="1"/>
    <xf numFmtId="0" fontId="4" fillId="0" borderId="1" xfId="0" applyFont="1" applyBorder="1" applyAlignment="1">
      <alignment horizontal="center" vertical="center"/>
    </xf>
    <xf numFmtId="0" fontId="4" fillId="0" borderId="1" xfId="0" applyFont="1" applyBorder="1" applyAlignment="1">
      <alignment horizontal="left" vertical="center" indent="1"/>
    </xf>
    <xf numFmtId="0" fontId="5"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2" fillId="0" borderId="1" xfId="0" applyFont="1" applyBorder="1" applyAlignment="1">
      <alignment horizontal="left" vertical="center" indent="1"/>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6" fillId="0" borderId="2" xfId="0" applyFont="1" applyBorder="1" applyAlignment="1">
      <alignment horizontal="left" vertical="center"/>
    </xf>
    <xf numFmtId="0" fontId="0" fillId="0" borderId="2" xfId="0" applyBorder="1"/>
    <xf numFmtId="0" fontId="8" fillId="4" borderId="3" xfId="0" applyFont="1" applyFill="1" applyBorder="1" applyAlignment="1">
      <alignment horizontal="left" vertical="center" wrapText="1" indent="1"/>
    </xf>
    <xf numFmtId="0" fontId="8" fillId="4" borderId="3" xfId="0" applyFont="1" applyFill="1" applyBorder="1" applyAlignment="1">
      <alignment horizontal="center" vertical="center" wrapText="1"/>
    </xf>
    <xf numFmtId="0" fontId="4" fillId="0" borderId="1" xfId="0" applyFont="1" applyBorder="1" applyAlignment="1">
      <alignment horizontal="left" vertical="center" wrapText="1" indent="1"/>
    </xf>
    <xf numFmtId="0" fontId="5" fillId="2" borderId="1" xfId="0" applyFont="1" applyFill="1" applyBorder="1" applyAlignment="1">
      <alignment horizontal="center" vertical="center" wrapText="1" readingOrder="1"/>
    </xf>
    <xf numFmtId="0" fontId="4" fillId="5" borderId="1" xfId="0" applyFont="1" applyFill="1" applyBorder="1" applyAlignment="1">
      <alignment horizontal="left" vertical="center" wrapText="1" indent="1" readingOrder="1"/>
    </xf>
    <xf numFmtId="0" fontId="9" fillId="4" borderId="4" xfId="0" applyFont="1" applyFill="1" applyBorder="1" applyAlignment="1">
      <alignment horizontal="left" vertical="center" wrapText="1" indent="1"/>
    </xf>
    <xf numFmtId="0" fontId="9" fillId="4" borderId="4" xfId="0" applyFont="1" applyFill="1" applyBorder="1" applyAlignment="1">
      <alignment horizontal="center" vertical="center" wrapText="1"/>
    </xf>
    <xf numFmtId="0" fontId="8" fillId="6" borderId="5" xfId="0" applyFont="1" applyFill="1" applyBorder="1" applyAlignment="1">
      <alignment horizontal="left" vertical="center" indent="1"/>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8" fillId="4" borderId="8" xfId="0" applyFont="1" applyFill="1" applyBorder="1" applyAlignment="1">
      <alignment horizontal="left" vertical="center" indent="1"/>
    </xf>
    <xf numFmtId="0" fontId="10" fillId="0" borderId="1" xfId="0" applyFont="1" applyBorder="1" applyAlignment="1">
      <alignment horizontal="left" vertical="center"/>
    </xf>
    <xf numFmtId="0" fontId="8" fillId="4" borderId="5" xfId="0" applyFont="1" applyFill="1" applyBorder="1" applyAlignment="1">
      <alignment horizontal="left" vertical="center" indent="1"/>
    </xf>
    <xf numFmtId="0" fontId="8" fillId="4" borderId="7" xfId="0" applyFont="1" applyFill="1" applyBorder="1" applyAlignment="1">
      <alignment horizontal="left" vertical="center" indent="1"/>
    </xf>
    <xf numFmtId="0" fontId="10" fillId="0" borderId="9" xfId="0" applyFont="1" applyBorder="1" applyAlignment="1">
      <alignment horizontal="left" vertical="center"/>
    </xf>
    <xf numFmtId="0" fontId="10" fillId="0" borderId="5" xfId="0" applyFont="1" applyBorder="1" applyAlignment="1">
      <alignment horizontal="left" vertical="center"/>
    </xf>
    <xf numFmtId="0" fontId="10" fillId="0" borderId="10" xfId="0" applyFont="1" applyBorder="1" applyAlignment="1">
      <alignment horizontal="left" vertical="center"/>
    </xf>
    <xf numFmtId="0" fontId="10" fillId="0" borderId="8" xfId="0" applyFont="1" applyBorder="1" applyAlignment="1">
      <alignment horizontal="left" vertical="center"/>
    </xf>
    <xf numFmtId="0" fontId="11" fillId="0" borderId="0" xfId="0" applyFont="1" applyAlignment="1">
      <alignment vertical="center"/>
    </xf>
    <xf numFmtId="0" fontId="12" fillId="0" borderId="0" xfId="0" applyFont="1"/>
    <xf numFmtId="0" fontId="14" fillId="0" borderId="0" xfId="1" applyFont="1" applyFill="1" applyAlignment="1">
      <alignment vertical="center"/>
    </xf>
    <xf numFmtId="0" fontId="15" fillId="0" borderId="1" xfId="0" applyFont="1" applyBorder="1" applyAlignment="1">
      <alignment horizontal="left" vertical="center" indent="1"/>
    </xf>
    <xf numFmtId="0" fontId="0" fillId="0" borderId="1" xfId="0" applyBorder="1" applyAlignment="1">
      <alignment horizontal="left" indent="1"/>
    </xf>
    <xf numFmtId="0" fontId="15" fillId="0" borderId="1" xfId="0" applyFont="1" applyBorder="1" applyAlignment="1">
      <alignment horizontal="center" vertical="center"/>
    </xf>
    <xf numFmtId="0" fontId="15" fillId="3" borderId="1" xfId="0" applyFont="1" applyFill="1" applyBorder="1" applyAlignment="1">
      <alignment horizontal="center" vertical="center"/>
    </xf>
    <xf numFmtId="0" fontId="0" fillId="3" borderId="1" xfId="0" applyFill="1" applyBorder="1" applyAlignment="1">
      <alignment horizontal="center"/>
    </xf>
    <xf numFmtId="0" fontId="10" fillId="6" borderId="4" xfId="0" applyFont="1" applyFill="1" applyBorder="1" applyAlignment="1">
      <alignment horizontal="center" vertical="center" wrapText="1"/>
    </xf>
    <xf numFmtId="0" fontId="10" fillId="6" borderId="4" xfId="0" applyFont="1" applyFill="1" applyBorder="1" applyAlignment="1">
      <alignment horizontal="left" vertical="center" indent="1"/>
    </xf>
    <xf numFmtId="0" fontId="6" fillId="5" borderId="0" xfId="0" applyFont="1" applyFill="1" applyAlignment="1">
      <alignment vertical="center"/>
    </xf>
    <xf numFmtId="16" fontId="15" fillId="0" borderId="1" xfId="0" applyNumberFormat="1" applyFont="1" applyBorder="1" applyAlignment="1">
      <alignment horizontal="center" vertical="center"/>
    </xf>
    <xf numFmtId="16" fontId="2" fillId="0" borderId="1" xfId="0" applyNumberFormat="1" applyFont="1" applyBorder="1" applyAlignment="1">
      <alignment horizontal="center" vertical="center"/>
    </xf>
    <xf numFmtId="0" fontId="16" fillId="0" borderId="0" xfId="0" applyFont="1" applyAlignment="1">
      <alignment vertical="center"/>
    </xf>
    <xf numFmtId="0" fontId="15" fillId="2" borderId="4" xfId="0" applyFont="1" applyFill="1" applyBorder="1" applyAlignment="1">
      <alignment horizontal="center" vertical="center"/>
    </xf>
    <xf numFmtId="0" fontId="17" fillId="0" borderId="11" xfId="2" applyFont="1" applyBorder="1" applyAlignment="1">
      <alignment horizontal="left" vertical="center" wrapText="1" indent="2"/>
    </xf>
    <xf numFmtId="0" fontId="18" fillId="0" borderId="0" xfId="0" applyFont="1" applyAlignment="1">
      <alignment horizontal="left" vertical="center"/>
    </xf>
    <xf numFmtId="0" fontId="7" fillId="2" borderId="1" xfId="0" applyFont="1" applyFill="1" applyBorder="1" applyAlignment="1">
      <alignment vertical="center" wrapText="1"/>
    </xf>
    <xf numFmtId="0" fontId="7" fillId="2"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3" borderId="1" xfId="0" applyFont="1" applyFill="1" applyBorder="1"/>
    <xf numFmtId="0" fontId="19" fillId="0" borderId="1" xfId="0" applyFont="1" applyBorder="1" applyAlignment="1">
      <alignment horizontal="left" vertical="center" wrapText="1" indent="1" readingOrder="1"/>
    </xf>
    <xf numFmtId="0" fontId="8" fillId="4" borderId="4" xfId="0" applyFont="1" applyFill="1" applyBorder="1" applyAlignment="1">
      <alignment horizontal="left" vertical="center" wrapText="1" indent="1"/>
    </xf>
    <xf numFmtId="164" fontId="3" fillId="5" borderId="1" xfId="0" applyNumberFormat="1" applyFont="1" applyFill="1" applyBorder="1" applyAlignment="1">
      <alignment horizontal="left" vertical="center" wrapText="1" indent="1"/>
    </xf>
    <xf numFmtId="164" fontId="19" fillId="5" borderId="1" xfId="0" applyNumberFormat="1" applyFont="1" applyFill="1" applyBorder="1" applyAlignment="1">
      <alignment horizontal="left" vertical="center" wrapText="1" indent="1" readingOrder="1"/>
    </xf>
    <xf numFmtId="1" fontId="3" fillId="0" borderId="1" xfId="0" applyNumberFormat="1" applyFont="1" applyBorder="1" applyAlignment="1">
      <alignment horizontal="left" vertical="center" wrapText="1" indent="1"/>
    </xf>
    <xf numFmtId="164" fontId="19" fillId="0" borderId="1" xfId="0" applyNumberFormat="1" applyFont="1" applyBorder="1" applyAlignment="1">
      <alignment horizontal="left" vertical="center" wrapText="1" indent="1" readingOrder="1"/>
    </xf>
    <xf numFmtId="0" fontId="20" fillId="0" borderId="0" xfId="0" applyFont="1" applyAlignment="1">
      <alignment vertical="center"/>
    </xf>
    <xf numFmtId="0" fontId="21" fillId="7" borderId="0" xfId="1" applyFont="1" applyFill="1" applyAlignment="1">
      <alignment horizontal="center" vertical="center"/>
    </xf>
  </cellXfs>
  <cellStyles count="3">
    <cellStyle name="Hyperlink" xfId="1" builtinId="8"/>
    <cellStyle name="Normal" xfId="0" builtinId="0"/>
    <cellStyle name="Normal 2" xfId="2" xr:uid="{DA2CC3EB-B958-BB4D-A89D-FF497875B77C}"/>
  </cellStyles>
  <dxfs count="0"/>
  <tableStyles count="0" defaultTableStyle="TableStyleMedium9" defaultPivotStyle="PivotStyleLight16"/>
  <colors>
    <mruColors>
      <color rgb="FF92CDDC"/>
      <color rgb="FFD1EEFF"/>
      <color rgb="FF3286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a:solidFill>
                  <a:schemeClr val="accent4">
                    <a:lumMod val="75000"/>
                  </a:schemeClr>
                </a:solidFill>
                <a:latin typeface="Century Gothic" panose="020B0502020202020204" pitchFamily="34" charset="0"/>
              </a:defRPr>
            </a:pPr>
            <a:r>
              <a:rPr lang="en-US" sz="2000">
                <a:solidFill>
                  <a:schemeClr val="accent4">
                    <a:lumMod val="75000"/>
                  </a:schemeClr>
                </a:solidFill>
                <a:latin typeface="Century Gothic" panose="020B0502020202020204" pitchFamily="34" charset="0"/>
              </a:rPr>
              <a:t>Capacity vs Current Allocation</a:t>
            </a:r>
          </a:p>
        </c:rich>
      </c:tx>
      <c:overlay val="0"/>
    </c:title>
    <c:autoTitleDeleted val="0"/>
    <c:plotArea>
      <c:layout/>
      <c:barChart>
        <c:barDir val="col"/>
        <c:grouping val="clustered"/>
        <c:varyColors val="0"/>
        <c:ser>
          <c:idx val="0"/>
          <c:order val="0"/>
          <c:tx>
            <c:strRef>
              <c:f>'Allocation Dashboard'!$C$3</c:f>
              <c:strCache>
                <c:ptCount val="1"/>
                <c:pt idx="0">
                  <c:v>Max Capacity (hrs)</c:v>
                </c:pt>
              </c:strCache>
            </c:strRef>
          </c:tx>
          <c:spPr>
            <a:solidFill>
              <a:schemeClr val="accent5">
                <a:lumMod val="75000"/>
              </a:schemeClr>
            </a:solidFill>
            <a:ln>
              <a:prstDash val="solid"/>
            </a:ln>
          </c:spPr>
          <c:invertIfNegative val="0"/>
          <c:cat>
            <c:strRef>
              <c:f>'Allocation Dashboard'!$B$4:$B$6</c:f>
              <c:strCache>
                <c:ptCount val="3"/>
                <c:pt idx="0">
                  <c:v>Employee 1</c:v>
                </c:pt>
                <c:pt idx="1">
                  <c:v>Employee 2</c:v>
                </c:pt>
                <c:pt idx="2">
                  <c:v>Employee 3</c:v>
                </c:pt>
              </c:strCache>
            </c:strRef>
          </c:cat>
          <c:val>
            <c:numRef>
              <c:f>'Allocation Dashboard'!$C$4:$C$6</c:f>
              <c:numCache>
                <c:formatCode>General</c:formatCode>
                <c:ptCount val="3"/>
                <c:pt idx="0">
                  <c:v>40</c:v>
                </c:pt>
                <c:pt idx="1">
                  <c:v>35</c:v>
                </c:pt>
                <c:pt idx="2">
                  <c:v>45</c:v>
                </c:pt>
              </c:numCache>
            </c:numRef>
          </c:val>
          <c:extLst>
            <c:ext xmlns:c16="http://schemas.microsoft.com/office/drawing/2014/chart" uri="{C3380CC4-5D6E-409C-BE32-E72D297353CC}">
              <c16:uniqueId val="{00000000-FA92-5D41-9ABD-55327CC06FE8}"/>
            </c:ext>
          </c:extLst>
        </c:ser>
        <c:ser>
          <c:idx val="1"/>
          <c:order val="1"/>
          <c:tx>
            <c:strRef>
              <c:f>'Allocation Dashboard'!$D$3</c:f>
              <c:strCache>
                <c:ptCount val="1"/>
                <c:pt idx="0">
                  <c:v>Current Allocation</c:v>
                </c:pt>
              </c:strCache>
            </c:strRef>
          </c:tx>
          <c:spPr>
            <a:solidFill>
              <a:schemeClr val="accent3">
                <a:lumMod val="75000"/>
              </a:schemeClr>
            </a:solidFill>
            <a:ln>
              <a:prstDash val="solid"/>
            </a:ln>
          </c:spPr>
          <c:invertIfNegative val="0"/>
          <c:cat>
            <c:strRef>
              <c:f>'Allocation Dashboard'!$B$4:$B$6</c:f>
              <c:strCache>
                <c:ptCount val="3"/>
                <c:pt idx="0">
                  <c:v>Employee 1</c:v>
                </c:pt>
                <c:pt idx="1">
                  <c:v>Employee 2</c:v>
                </c:pt>
                <c:pt idx="2">
                  <c:v>Employee 3</c:v>
                </c:pt>
              </c:strCache>
            </c:strRef>
          </c:cat>
          <c:val>
            <c:numRef>
              <c:f>'Allocation Dashboard'!$D$4:$D$6</c:f>
              <c:numCache>
                <c:formatCode>General</c:formatCode>
                <c:ptCount val="3"/>
                <c:pt idx="0">
                  <c:v>15</c:v>
                </c:pt>
                <c:pt idx="1">
                  <c:v>30</c:v>
                </c:pt>
                <c:pt idx="2">
                  <c:v>10</c:v>
                </c:pt>
              </c:numCache>
            </c:numRef>
          </c:val>
          <c:extLst>
            <c:ext xmlns:c16="http://schemas.microsoft.com/office/drawing/2014/chart" uri="{C3380CC4-5D6E-409C-BE32-E72D297353CC}">
              <c16:uniqueId val="{00000001-FA92-5D41-9ABD-55327CC06FE8}"/>
            </c:ext>
          </c:extLst>
        </c:ser>
        <c:dLbls>
          <c:showLegendKey val="0"/>
          <c:showVal val="0"/>
          <c:showCatName val="0"/>
          <c:showSerName val="0"/>
          <c:showPercent val="0"/>
          <c:showBubbleSize val="0"/>
        </c:dLbls>
        <c:gapWidth val="150"/>
        <c:axId val="10"/>
        <c:axId val="100"/>
      </c:barChart>
      <c:catAx>
        <c:axId val="10"/>
        <c:scaling>
          <c:orientation val="minMax"/>
        </c:scaling>
        <c:delete val="0"/>
        <c:axPos val="b"/>
        <c:numFmt formatCode="General" sourceLinked="1"/>
        <c:majorTickMark val="none"/>
        <c:minorTickMark val="none"/>
        <c:tickLblPos val="nextTo"/>
        <c:txPr>
          <a:bodyPr/>
          <a:lstStyle/>
          <a:p>
            <a:pPr>
              <a:defRPr>
                <a:latin typeface="Century Gothic" panose="020B0502020202020204" pitchFamily="34" charset="0"/>
              </a:defRPr>
            </a:pPr>
            <a:endParaRPr lang="en-US"/>
          </a:p>
        </c:txPr>
        <c:crossAx val="100"/>
        <c:crosses val="autoZero"/>
        <c:auto val="0"/>
        <c:lblAlgn val="ctr"/>
        <c:lblOffset val="100"/>
        <c:noMultiLvlLbl val="0"/>
      </c:catAx>
      <c:valAx>
        <c:axId val="100"/>
        <c:scaling>
          <c:orientation val="minMax"/>
        </c:scaling>
        <c:delete val="0"/>
        <c:axPos val="l"/>
        <c:majorGridlines/>
        <c:title>
          <c:tx>
            <c:rich>
              <a:bodyPr/>
              <a:lstStyle/>
              <a:p>
                <a:pPr>
                  <a:defRPr sz="1100">
                    <a:solidFill>
                      <a:schemeClr val="tx1">
                        <a:lumMod val="75000"/>
                        <a:lumOff val="25000"/>
                      </a:schemeClr>
                    </a:solidFill>
                    <a:latin typeface="Century Gothic" panose="020B0502020202020204" pitchFamily="34" charset="0"/>
                  </a:defRPr>
                </a:pPr>
                <a:r>
                  <a:rPr lang="en-US" sz="1100">
                    <a:solidFill>
                      <a:schemeClr val="tx1">
                        <a:lumMod val="75000"/>
                        <a:lumOff val="25000"/>
                      </a:schemeClr>
                    </a:solidFill>
                    <a:latin typeface="Century Gothic" panose="020B0502020202020204" pitchFamily="34" charset="0"/>
                  </a:rPr>
                  <a:t>Hours</a:t>
                </a:r>
              </a:p>
            </c:rich>
          </c:tx>
          <c:overlay val="0"/>
        </c:title>
        <c:numFmt formatCode="General" sourceLinked="1"/>
        <c:majorTickMark val="none"/>
        <c:minorTickMark val="none"/>
        <c:tickLblPos val="nextTo"/>
        <c:txPr>
          <a:bodyPr/>
          <a:lstStyle/>
          <a:p>
            <a:pPr>
              <a:defRPr>
                <a:latin typeface="Century Gothic" panose="020B0502020202020204" pitchFamily="34" charset="0"/>
              </a:defRPr>
            </a:pPr>
            <a:endParaRPr lang="en-US"/>
          </a:p>
        </c:txPr>
        <c:crossAx val="10"/>
        <c:crosses val="autoZero"/>
        <c:crossBetween val="between"/>
      </c:valAx>
    </c:plotArea>
    <c:legend>
      <c:legendPos val="r"/>
      <c:overlay val="0"/>
      <c:txPr>
        <a:bodyPr/>
        <a:lstStyle/>
        <a:p>
          <a:pPr>
            <a:defRPr>
              <a:latin typeface="Century Gothic" panose="020B0502020202020204" pitchFamily="34" charset="0"/>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a:solidFill>
                  <a:schemeClr val="accent4">
                    <a:lumMod val="75000"/>
                  </a:schemeClr>
                </a:solidFill>
                <a:latin typeface="Century Gothic" panose="020B0502020202020204" pitchFamily="34" charset="0"/>
              </a:defRPr>
            </a:pPr>
            <a:r>
              <a:rPr lang="en-US" sz="2000">
                <a:solidFill>
                  <a:schemeClr val="accent4">
                    <a:lumMod val="75000"/>
                  </a:schemeClr>
                </a:solidFill>
                <a:latin typeface="Century Gothic" panose="020B0502020202020204" pitchFamily="34" charset="0"/>
              </a:rPr>
              <a:t>Allocation Distribution</a:t>
            </a:r>
          </a:p>
        </c:rich>
      </c:tx>
      <c:overlay val="0"/>
    </c:title>
    <c:autoTitleDeleted val="0"/>
    <c:plotArea>
      <c:layout/>
      <c:pieChart>
        <c:varyColors val="1"/>
        <c:ser>
          <c:idx val="0"/>
          <c:order val="0"/>
          <c:tx>
            <c:strRef>
              <c:f>'Allocation Dashboard'!$D$3</c:f>
              <c:strCache>
                <c:ptCount val="1"/>
                <c:pt idx="0">
                  <c:v>Current Allocation</c:v>
                </c:pt>
              </c:strCache>
            </c:strRef>
          </c:tx>
          <c:spPr>
            <a:solidFill>
              <a:schemeClr val="accent3">
                <a:lumMod val="75000"/>
              </a:schemeClr>
            </a:solidFill>
            <a:ln>
              <a:prstDash val="solid"/>
            </a:ln>
          </c:spPr>
          <c:dPt>
            <c:idx val="0"/>
            <c:bubble3D val="0"/>
            <c:spPr>
              <a:solidFill>
                <a:srgbClr val="32869B"/>
              </a:solidFill>
              <a:ln>
                <a:prstDash val="solid"/>
              </a:ln>
            </c:spPr>
            <c:extLst>
              <c:ext xmlns:c16="http://schemas.microsoft.com/office/drawing/2014/chart" uri="{C3380CC4-5D6E-409C-BE32-E72D297353CC}">
                <c16:uniqueId val="{00000000-F681-3C4A-A4A2-58755FB932E9}"/>
              </c:ext>
            </c:extLst>
          </c:dPt>
          <c:dPt>
            <c:idx val="1"/>
            <c:bubble3D val="0"/>
            <c:spPr>
              <a:solidFill>
                <a:srgbClr val="92CDDC"/>
              </a:solidFill>
              <a:ln>
                <a:prstDash val="solid"/>
              </a:ln>
            </c:spPr>
            <c:extLst>
              <c:ext xmlns:c16="http://schemas.microsoft.com/office/drawing/2014/chart" uri="{C3380CC4-5D6E-409C-BE32-E72D297353CC}">
                <c16:uniqueId val="{00000001-F681-3C4A-A4A2-58755FB932E9}"/>
              </c:ext>
            </c:extLst>
          </c:dPt>
          <c:dLbls>
            <c:dLbl>
              <c:idx val="0"/>
              <c:layout>
                <c:manualLayout>
                  <c:x val="-0.20186335403726707"/>
                  <c:y val="0.17493505835886269"/>
                </c:manualLayout>
              </c:layout>
              <c:spPr>
                <a:noFill/>
                <a:ln>
                  <a:noFill/>
                </a:ln>
                <a:effectLst/>
              </c:spPr>
              <c:txPr>
                <a:bodyPr wrap="square" lIns="38100" tIns="19050" rIns="38100" bIns="19050" anchor="ctr">
                  <a:noAutofit/>
                </a:bodyPr>
                <a:lstStyle/>
                <a:p>
                  <a:pPr>
                    <a:defRPr sz="1050" b="1">
                      <a:solidFill>
                        <a:schemeClr val="bg1"/>
                      </a:solidFill>
                      <a:latin typeface="Century Gothic" panose="020B0502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26708074534161491"/>
                      <c:h val="0.11093247588424437"/>
                    </c:manualLayout>
                  </c15:layout>
                </c:ext>
                <c:ext xmlns:c16="http://schemas.microsoft.com/office/drawing/2014/chart" uri="{C3380CC4-5D6E-409C-BE32-E72D297353CC}">
                  <c16:uniqueId val="{00000000-F681-3C4A-A4A2-58755FB932E9}"/>
                </c:ext>
              </c:extLst>
            </c:dLbl>
            <c:dLbl>
              <c:idx val="1"/>
              <c:layout>
                <c:manualLayout>
                  <c:x val="0.11801242236024842"/>
                  <c:y val="-0.23633440514469453"/>
                </c:manualLayout>
              </c:layout>
              <c:spPr>
                <a:noFill/>
                <a:ln>
                  <a:noFill/>
                </a:ln>
                <a:effectLst/>
              </c:spPr>
              <c:txPr>
                <a:bodyPr wrap="square" lIns="38100" tIns="19050" rIns="38100" bIns="19050" anchor="ctr">
                  <a:noAutofit/>
                </a:bodyPr>
                <a:lstStyle/>
                <a:p>
                  <a:pPr>
                    <a:defRPr sz="1050" b="1">
                      <a:solidFill>
                        <a:schemeClr val="bg1"/>
                      </a:solidFill>
                      <a:latin typeface="Century Gothic" panose="020B0502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29813664596273293"/>
                      <c:h val="0.12700964630225081"/>
                    </c:manualLayout>
                  </c15:layout>
                </c:ext>
                <c:ext xmlns:c16="http://schemas.microsoft.com/office/drawing/2014/chart" uri="{C3380CC4-5D6E-409C-BE32-E72D297353CC}">
                  <c16:uniqueId val="{00000001-F681-3C4A-A4A2-58755FB932E9}"/>
                </c:ext>
              </c:extLst>
            </c:dLbl>
            <c:dLbl>
              <c:idx val="2"/>
              <c:spPr>
                <a:noFill/>
                <a:ln>
                  <a:noFill/>
                </a:ln>
                <a:effectLst/>
              </c:spPr>
              <c:txPr>
                <a:bodyPr wrap="square" lIns="38100" tIns="19050" rIns="38100" bIns="19050" anchor="ctr">
                  <a:noAutofit/>
                </a:bodyPr>
                <a:lstStyle/>
                <a:p>
                  <a:pPr>
                    <a:defRPr sz="1050" b="1">
                      <a:solidFill>
                        <a:schemeClr val="bg1"/>
                      </a:solidFill>
                      <a:latin typeface="Century Gothic" panose="020B0502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2639751552795031"/>
                      <c:h val="9.8070739549839234E-2"/>
                    </c:manualLayout>
                  </c15:layout>
                </c:ext>
                <c:ext xmlns:c16="http://schemas.microsoft.com/office/drawing/2014/chart" uri="{C3380CC4-5D6E-409C-BE32-E72D297353CC}">
                  <c16:uniqueId val="{00000002-F681-3C4A-A4A2-58755FB932E9}"/>
                </c:ext>
              </c:extLst>
            </c:dLbl>
            <c:spPr>
              <a:noFill/>
              <a:ln>
                <a:noFill/>
              </a:ln>
              <a:effectLst/>
            </c:spPr>
            <c:txPr>
              <a:bodyPr wrap="square" lIns="38100" tIns="19050" rIns="38100" bIns="19050" anchor="ctr">
                <a:spAutoFit/>
              </a:bodyPr>
              <a:lstStyle/>
              <a:p>
                <a:pPr>
                  <a:defRPr sz="1050" b="1">
                    <a:solidFill>
                      <a:schemeClr val="bg1"/>
                    </a:solidFill>
                    <a:latin typeface="Century Gothic" panose="020B0502020202020204" pitchFamily="34" charset="0"/>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'Allocation Dashboard'!$B$4:$B$6</c:f>
              <c:strCache>
                <c:ptCount val="3"/>
                <c:pt idx="0">
                  <c:v>Employee 1</c:v>
                </c:pt>
                <c:pt idx="1">
                  <c:v>Employee 2</c:v>
                </c:pt>
                <c:pt idx="2">
                  <c:v>Employee 3</c:v>
                </c:pt>
              </c:strCache>
            </c:strRef>
          </c:cat>
          <c:val>
            <c:numRef>
              <c:f>'Allocation Dashboard'!$D$4:$D$6</c:f>
              <c:numCache>
                <c:formatCode>General</c:formatCode>
                <c:ptCount val="3"/>
                <c:pt idx="0">
                  <c:v>15</c:v>
                </c:pt>
                <c:pt idx="1">
                  <c:v>30</c:v>
                </c:pt>
                <c:pt idx="2">
                  <c:v>10</c:v>
                </c:pt>
              </c:numCache>
            </c:numRef>
          </c:val>
          <c:extLst>
            <c:ext xmlns:c16="http://schemas.microsoft.com/office/drawing/2014/chart" uri="{C3380CC4-5D6E-409C-BE32-E72D297353CC}">
              <c16:uniqueId val="{00000000-3162-3449-A089-1716463A9A09}"/>
            </c:ext>
          </c:extLst>
        </c:ser>
        <c:dLbls>
          <c:showLegendKey val="0"/>
          <c:showVal val="0"/>
          <c:showCatName val="1"/>
          <c:showSerName val="0"/>
          <c:showPercent val="1"/>
          <c:showBubbleSize val="0"/>
          <c:showLeaderLines val="1"/>
        </c:dLbls>
        <c:firstSliceAng val="0"/>
      </c:pieChart>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127000</xdr:colOff>
      <xdr:row>1</xdr:row>
      <xdr:rowOff>21214</xdr:rowOff>
    </xdr:to>
    <xdr:pic>
      <xdr:nvPicPr>
        <xdr:cNvPr id="3" name="Picture 2">
          <a:hlinkClick xmlns:r="http://schemas.openxmlformats.org/officeDocument/2006/relationships" r:id="rId1"/>
          <a:extLst>
            <a:ext uri="{FF2B5EF4-FFF2-40B4-BE49-F238E27FC236}">
              <a16:creationId xmlns:a16="http://schemas.microsoft.com/office/drawing/2014/main" id="{5A5A02A8-B89A-93A6-47AB-6E5F2B4E084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0464800" cy="26120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12700</xdr:colOff>
      <xdr:row>1</xdr:row>
      <xdr:rowOff>165100</xdr:rowOff>
    </xdr:from>
    <xdr:ext cx="8877300" cy="4203700"/>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8</xdr:col>
      <xdr:colOff>419100</xdr:colOff>
      <xdr:row>1</xdr:row>
      <xdr:rowOff>203200</xdr:rowOff>
    </xdr:from>
    <xdr:ext cx="4089400" cy="3949700"/>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400&amp;utm_source=template-excel&amp;utm_medium=content&amp;utm_campaign=SEO"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1EEFF"/>
  </sheetPr>
  <dimension ref="B1:J22"/>
  <sheetViews>
    <sheetView showGridLines="0" tabSelected="1" workbookViewId="0">
      <pane ySplit="1" topLeftCell="A2" activePane="bottomLeft" state="frozen"/>
      <selection pane="bottomLeft" activeCell="B33" sqref="B33"/>
    </sheetView>
  </sheetViews>
  <sheetFormatPr defaultColWidth="8.85546875" defaultRowHeight="15" x14ac:dyDescent="0.25"/>
  <cols>
    <col min="1" max="1" width="5.140625" customWidth="1"/>
    <col min="2" max="2" width="22.42578125" customWidth="1"/>
    <col min="3" max="3" width="21.140625" customWidth="1"/>
    <col min="4" max="4" width="45.85546875" customWidth="1"/>
    <col min="5" max="5" width="13" customWidth="1"/>
    <col min="6" max="6" width="14.85546875" customWidth="1"/>
    <col min="7" max="7" width="13.140625" customWidth="1"/>
  </cols>
  <sheetData>
    <row r="1" spans="2:7" ht="204" customHeight="1" x14ac:dyDescent="0.25"/>
    <row r="2" spans="2:7" ht="60" customHeight="1" x14ac:dyDescent="0.25">
      <c r="B2" s="57" t="s">
        <v>35</v>
      </c>
    </row>
    <row r="3" spans="2:7" ht="30.95" customHeight="1" x14ac:dyDescent="0.25">
      <c r="B3" s="19" t="s">
        <v>36</v>
      </c>
      <c r="C3" s="20"/>
      <c r="D3" s="21"/>
      <c r="E3" s="22" t="s">
        <v>37</v>
      </c>
      <c r="F3" s="23"/>
    </row>
    <row r="4" spans="2:7" ht="30.95" customHeight="1" x14ac:dyDescent="0.25">
      <c r="B4" s="24" t="s">
        <v>4</v>
      </c>
      <c r="C4" s="20"/>
      <c r="D4" s="21"/>
      <c r="E4" s="25" t="s">
        <v>38</v>
      </c>
      <c r="F4" s="26"/>
    </row>
    <row r="5" spans="2:7" ht="30.95" customHeight="1" x14ac:dyDescent="0.25">
      <c r="B5" s="19" t="s">
        <v>39</v>
      </c>
      <c r="C5" s="27"/>
      <c r="D5" s="28"/>
      <c r="E5" s="28"/>
      <c r="F5" s="29"/>
    </row>
    <row r="7" spans="2:7" ht="41.1" customHeight="1" x14ac:dyDescent="0.35">
      <c r="B7" s="31" t="s">
        <v>40</v>
      </c>
    </row>
    <row r="8" spans="2:7" ht="27.95" customHeight="1" thickBot="1" x14ac:dyDescent="0.3">
      <c r="B8" s="30" t="s">
        <v>63</v>
      </c>
    </row>
    <row r="9" spans="2:7" ht="36.950000000000003" customHeight="1" thickTop="1" x14ac:dyDescent="0.25">
      <c r="B9" s="17" t="s">
        <v>5</v>
      </c>
      <c r="C9" s="17" t="s">
        <v>6</v>
      </c>
      <c r="D9" s="17" t="s">
        <v>7</v>
      </c>
      <c r="E9" s="18" t="s">
        <v>8</v>
      </c>
      <c r="F9" s="18" t="s">
        <v>9</v>
      </c>
      <c r="G9" s="18" t="s">
        <v>10</v>
      </c>
    </row>
    <row r="10" spans="2:7" ht="24.95" customHeight="1" x14ac:dyDescent="0.25">
      <c r="B10" s="16" t="s">
        <v>24</v>
      </c>
      <c r="C10" s="16" t="s">
        <v>29</v>
      </c>
      <c r="D10" s="16" t="s">
        <v>31</v>
      </c>
      <c r="E10" s="3">
        <v>40</v>
      </c>
      <c r="F10" s="6">
        <f>SUMIF('Skills-to-Task Mapping'!C:C, B10, 'Skills-to-Task Mapping'!F:F)</f>
        <v>15</v>
      </c>
      <c r="G10" s="5">
        <f>E10-F10</f>
        <v>25</v>
      </c>
    </row>
    <row r="11" spans="2:7" ht="24.95" customHeight="1" x14ac:dyDescent="0.25">
      <c r="B11" s="16" t="s">
        <v>25</v>
      </c>
      <c r="C11" s="16" t="s">
        <v>29</v>
      </c>
      <c r="D11" s="16" t="s">
        <v>32</v>
      </c>
      <c r="E11" s="3">
        <v>35</v>
      </c>
      <c r="F11" s="6">
        <f>SUMIF('Skills-to-Task Mapping'!C:C, B11, 'Skills-to-Task Mapping'!F:F)</f>
        <v>30</v>
      </c>
      <c r="G11" s="5">
        <f>E11-F11</f>
        <v>5</v>
      </c>
    </row>
    <row r="12" spans="2:7" ht="24.95" customHeight="1" x14ac:dyDescent="0.25">
      <c r="B12" s="16" t="s">
        <v>26</v>
      </c>
      <c r="C12" s="16" t="s">
        <v>30</v>
      </c>
      <c r="D12" s="16" t="s">
        <v>33</v>
      </c>
      <c r="E12" s="3">
        <v>45</v>
      </c>
      <c r="F12" s="6">
        <f>SUMIF('Skills-to-Task Mapping'!C:C, B12, 'Skills-to-Task Mapping'!F:F)</f>
        <v>10</v>
      </c>
      <c r="G12" s="5">
        <f>E12-F12</f>
        <v>35</v>
      </c>
    </row>
    <row r="13" spans="2:7" ht="24.95" customHeight="1" x14ac:dyDescent="0.25">
      <c r="B13" s="16" t="s">
        <v>27</v>
      </c>
      <c r="C13" s="16" t="s">
        <v>30</v>
      </c>
      <c r="D13" s="16" t="s">
        <v>64</v>
      </c>
      <c r="E13" s="3"/>
      <c r="F13" s="6"/>
      <c r="G13" s="5"/>
    </row>
    <row r="14" spans="2:7" ht="24.95" customHeight="1" x14ac:dyDescent="0.25">
      <c r="B14" s="16" t="s">
        <v>28</v>
      </c>
      <c r="C14" s="16" t="s">
        <v>30</v>
      </c>
      <c r="D14" s="16" t="s">
        <v>34</v>
      </c>
      <c r="E14" s="3"/>
      <c r="F14" s="6"/>
      <c r="G14" s="5"/>
    </row>
    <row r="15" spans="2:7" ht="24.95" customHeight="1" x14ac:dyDescent="0.25">
      <c r="B15" s="4"/>
      <c r="C15" s="4"/>
      <c r="D15" s="4"/>
      <c r="E15" s="3"/>
      <c r="F15" s="6"/>
      <c r="G15" s="5"/>
    </row>
    <row r="16" spans="2:7" ht="24.95" customHeight="1" x14ac:dyDescent="0.25">
      <c r="B16" s="4"/>
      <c r="C16" s="4"/>
      <c r="D16" s="4"/>
      <c r="E16" s="3"/>
      <c r="F16" s="6"/>
      <c r="G16" s="5"/>
    </row>
    <row r="17" spans="2:10" ht="24.95" customHeight="1" x14ac:dyDescent="0.25">
      <c r="B17" s="4"/>
      <c r="C17" s="4"/>
      <c r="D17" s="4"/>
      <c r="E17" s="3"/>
      <c r="F17" s="6"/>
      <c r="G17" s="5"/>
    </row>
    <row r="18" spans="2:10" ht="24.95" customHeight="1" x14ac:dyDescent="0.25">
      <c r="B18" s="4"/>
      <c r="C18" s="4"/>
      <c r="D18" s="4"/>
      <c r="E18" s="3"/>
      <c r="F18" s="6"/>
      <c r="G18" s="5"/>
    </row>
    <row r="19" spans="2:10" ht="24.95" customHeight="1" x14ac:dyDescent="0.25">
      <c r="B19" s="4"/>
      <c r="C19" s="4"/>
      <c r="D19" s="4"/>
      <c r="E19" s="3"/>
      <c r="F19" s="6"/>
      <c r="G19" s="5"/>
    </row>
    <row r="20" spans="2:10" ht="24.95" customHeight="1" x14ac:dyDescent="0.25">
      <c r="B20" s="4"/>
      <c r="C20" s="4"/>
      <c r="D20" s="4"/>
      <c r="E20" s="3"/>
      <c r="F20" s="6"/>
      <c r="G20" s="5"/>
    </row>
    <row r="21" spans="2:10" ht="8.1" customHeight="1" x14ac:dyDescent="0.25"/>
    <row r="22" spans="2:10" ht="45" customHeight="1" x14ac:dyDescent="0.25">
      <c r="B22" s="58" t="s">
        <v>41</v>
      </c>
      <c r="C22" s="58"/>
      <c r="D22" s="58"/>
      <c r="E22" s="58"/>
      <c r="F22" s="58"/>
      <c r="G22" s="58"/>
      <c r="H22" s="32"/>
      <c r="I22" s="32"/>
      <c r="J22" s="32"/>
    </row>
  </sheetData>
  <mergeCells count="1">
    <mergeCell ref="B22:G22"/>
  </mergeCells>
  <hyperlinks>
    <hyperlink ref="B22:G22" r:id="rId1" display="CLICK HERE TO CREATE IN SMARTSHEET" xr:uid="{0511D31E-4487-4295-BE1F-74A904A7190B}"/>
  </hyperlinks>
  <pageMargins left="0.75" right="0.75" top="1" bottom="1" header="0.5" footer="0.5"/>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2869B"/>
  </sheetPr>
  <dimension ref="B1:F16"/>
  <sheetViews>
    <sheetView showGridLines="0" zoomScaleNormal="100" workbookViewId="0">
      <selection activeCell="C7" sqref="C7"/>
    </sheetView>
  </sheetViews>
  <sheetFormatPr defaultColWidth="8.85546875" defaultRowHeight="15" x14ac:dyDescent="0.25"/>
  <cols>
    <col min="1" max="1" width="3.28515625" customWidth="1"/>
    <col min="2" max="2" width="28.85546875" customWidth="1"/>
    <col min="3" max="3" width="39" customWidth="1"/>
    <col min="4" max="4" width="17.140625" customWidth="1"/>
    <col min="5" max="5" width="27.42578125" customWidth="1"/>
    <col min="6" max="6" width="12.7109375" customWidth="1"/>
  </cols>
  <sheetData>
    <row r="1" spans="2:6" ht="48" customHeight="1" thickBot="1" x14ac:dyDescent="0.3">
      <c r="B1" s="10" t="s">
        <v>15</v>
      </c>
      <c r="C1" s="11"/>
      <c r="D1" s="11"/>
      <c r="E1" s="11"/>
    </row>
    <row r="2" spans="2:6" ht="24.95" customHeight="1" thickTop="1" x14ac:dyDescent="0.25">
      <c r="B2" s="12" t="s">
        <v>0</v>
      </c>
      <c r="C2" s="12" t="s">
        <v>1</v>
      </c>
      <c r="D2" s="13" t="s">
        <v>2</v>
      </c>
      <c r="E2" s="12" t="s">
        <v>3</v>
      </c>
      <c r="F2" s="52" t="s">
        <v>14</v>
      </c>
    </row>
    <row r="3" spans="2:6" ht="24.95" customHeight="1" x14ac:dyDescent="0.25">
      <c r="B3" s="4" t="s">
        <v>4</v>
      </c>
      <c r="C3" s="14" t="s">
        <v>19</v>
      </c>
      <c r="D3" s="15">
        <v>40</v>
      </c>
      <c r="E3" s="16" t="s">
        <v>24</v>
      </c>
      <c r="F3" s="33" t="s">
        <v>58</v>
      </c>
    </row>
    <row r="4" spans="2:6" ht="24.95" customHeight="1" x14ac:dyDescent="0.25">
      <c r="B4" s="4" t="s">
        <v>65</v>
      </c>
      <c r="C4" s="14" t="s">
        <v>20</v>
      </c>
      <c r="D4" s="15">
        <v>35</v>
      </c>
      <c r="E4" s="16" t="s">
        <v>25</v>
      </c>
      <c r="F4" s="33" t="s">
        <v>58</v>
      </c>
    </row>
    <row r="5" spans="2:6" ht="24.95" customHeight="1" x14ac:dyDescent="0.25">
      <c r="B5" s="4" t="s">
        <v>16</v>
      </c>
      <c r="C5" s="14" t="s">
        <v>21</v>
      </c>
      <c r="D5" s="15">
        <v>40</v>
      </c>
      <c r="E5" s="16" t="s">
        <v>26</v>
      </c>
      <c r="F5" s="33" t="s">
        <v>58</v>
      </c>
    </row>
    <row r="6" spans="2:6" ht="24.95" customHeight="1" x14ac:dyDescent="0.25">
      <c r="B6" s="4" t="s">
        <v>17</v>
      </c>
      <c r="C6" s="14" t="s">
        <v>22</v>
      </c>
      <c r="D6" s="15">
        <v>30</v>
      </c>
      <c r="E6" s="16" t="s">
        <v>27</v>
      </c>
      <c r="F6" s="33" t="s">
        <v>58</v>
      </c>
    </row>
    <row r="7" spans="2:6" ht="24.95" customHeight="1" x14ac:dyDescent="0.25">
      <c r="B7" s="4" t="s">
        <v>18</v>
      </c>
      <c r="C7" s="14" t="s">
        <v>23</v>
      </c>
      <c r="D7" s="15">
        <v>20</v>
      </c>
      <c r="E7" s="16" t="s">
        <v>28</v>
      </c>
      <c r="F7" s="33" t="s">
        <v>58</v>
      </c>
    </row>
    <row r="8" spans="2:6" ht="24.95" customHeight="1" x14ac:dyDescent="0.25">
      <c r="B8" s="7"/>
      <c r="C8" s="7"/>
      <c r="D8" s="8"/>
      <c r="E8" s="7"/>
      <c r="F8" s="33"/>
    </row>
    <row r="9" spans="2:6" ht="24.95" customHeight="1" x14ac:dyDescent="0.25">
      <c r="B9" s="7"/>
      <c r="C9" s="7"/>
      <c r="D9" s="8"/>
      <c r="E9" s="7"/>
      <c r="F9" s="33"/>
    </row>
    <row r="10" spans="2:6" ht="24.95" customHeight="1" x14ac:dyDescent="0.25">
      <c r="B10" s="7"/>
      <c r="C10" s="7"/>
      <c r="D10" s="8"/>
      <c r="E10" s="7"/>
      <c r="F10" s="33"/>
    </row>
    <row r="11" spans="2:6" ht="24.95" customHeight="1" x14ac:dyDescent="0.25">
      <c r="B11" s="7"/>
      <c r="C11" s="7"/>
      <c r="D11" s="8"/>
      <c r="E11" s="7"/>
      <c r="F11" s="33"/>
    </row>
    <row r="12" spans="2:6" ht="24.95" customHeight="1" x14ac:dyDescent="0.25">
      <c r="B12" s="7"/>
      <c r="C12" s="7"/>
      <c r="D12" s="8"/>
      <c r="E12" s="7"/>
      <c r="F12" s="33"/>
    </row>
    <row r="13" spans="2:6" ht="24.95" customHeight="1" x14ac:dyDescent="0.25">
      <c r="B13" s="7"/>
      <c r="C13" s="7"/>
      <c r="D13" s="8"/>
      <c r="E13" s="7"/>
      <c r="F13" s="33"/>
    </row>
    <row r="14" spans="2:6" ht="24.95" customHeight="1" x14ac:dyDescent="0.25">
      <c r="B14" s="7"/>
      <c r="C14" s="7"/>
      <c r="D14" s="8"/>
      <c r="E14" s="7"/>
      <c r="F14" s="33"/>
    </row>
    <row r="15" spans="2:6" ht="24.95" customHeight="1" x14ac:dyDescent="0.25">
      <c r="B15" s="7"/>
      <c r="C15" s="7"/>
      <c r="D15" s="8"/>
      <c r="E15" s="7"/>
      <c r="F15" s="33"/>
    </row>
    <row r="16" spans="2:6" ht="24.95" customHeight="1" x14ac:dyDescent="0.25"/>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CDDC"/>
  </sheetPr>
  <dimension ref="B1:I19"/>
  <sheetViews>
    <sheetView showGridLines="0" workbookViewId="0">
      <selection activeCell="G6" sqref="G6"/>
    </sheetView>
  </sheetViews>
  <sheetFormatPr defaultColWidth="8.85546875" defaultRowHeight="15" x14ac:dyDescent="0.25"/>
  <cols>
    <col min="1" max="1" width="4.85546875" customWidth="1"/>
    <col min="2" max="2" width="32.28515625" customWidth="1"/>
    <col min="3" max="4" width="24.85546875" customWidth="1"/>
    <col min="5" max="5" width="23.42578125" customWidth="1"/>
    <col min="6" max="6" width="15.7109375" customWidth="1"/>
    <col min="7" max="7" width="44.7109375" customWidth="1"/>
    <col min="8" max="8" width="30.7109375" customWidth="1"/>
    <col min="9" max="9" width="16" customWidth="1"/>
  </cols>
  <sheetData>
    <row r="1" spans="2:9" ht="51" customHeight="1" thickBot="1" x14ac:dyDescent="0.3">
      <c r="B1" s="40" t="s">
        <v>43</v>
      </c>
    </row>
    <row r="2" spans="2:9" ht="33.950000000000003" customHeight="1" thickTop="1" x14ac:dyDescent="0.25">
      <c r="B2" s="39" t="s">
        <v>11</v>
      </c>
      <c r="C2" s="39" t="s">
        <v>3</v>
      </c>
      <c r="D2" s="39" t="s">
        <v>12</v>
      </c>
      <c r="E2" s="39" t="s">
        <v>59</v>
      </c>
      <c r="F2" s="38" t="s">
        <v>13</v>
      </c>
      <c r="G2" s="39" t="s">
        <v>7</v>
      </c>
      <c r="H2" s="39" t="s">
        <v>6</v>
      </c>
      <c r="I2" s="38" t="s">
        <v>42</v>
      </c>
    </row>
    <row r="3" spans="2:9" ht="33.950000000000003" customHeight="1" x14ac:dyDescent="0.25">
      <c r="B3" s="51" t="s">
        <v>54</v>
      </c>
      <c r="C3" s="16" t="s">
        <v>24</v>
      </c>
      <c r="D3" s="53" t="s">
        <v>4</v>
      </c>
      <c r="E3" s="55" t="s">
        <v>60</v>
      </c>
      <c r="F3" s="36">
        <v>15</v>
      </c>
      <c r="G3" s="33" t="str">
        <f>VLOOKUP(C3,'Team Member Overview'!B:D,3,FALSE)</f>
        <v>Leadership, Scheduling, Risk Management</v>
      </c>
      <c r="H3" s="33" t="str">
        <f>VLOOKUP(C3,'Team Member Overview'!B:C,2,FALSE)</f>
        <v>Project Management</v>
      </c>
      <c r="I3" s="9" t="s">
        <v>57</v>
      </c>
    </row>
    <row r="4" spans="2:9" ht="33.950000000000003" customHeight="1" x14ac:dyDescent="0.25">
      <c r="B4" s="51" t="s">
        <v>55</v>
      </c>
      <c r="C4" s="16" t="s">
        <v>25</v>
      </c>
      <c r="D4" s="56" t="s">
        <v>16</v>
      </c>
      <c r="E4" s="55" t="s">
        <v>61</v>
      </c>
      <c r="F4" s="36">
        <v>30</v>
      </c>
      <c r="G4" s="33" t="str">
        <f>VLOOKUP(C4,'Team Member Overview'!B:D,3,FALSE)</f>
        <v>Technical Knowledge, Domain Knowledge</v>
      </c>
      <c r="H4" s="33" t="str">
        <f>VLOOKUP(C4,'Team Member Overview'!B:C,2,FALSE)</f>
        <v>Project Management</v>
      </c>
      <c r="I4" s="9" t="s">
        <v>57</v>
      </c>
    </row>
    <row r="5" spans="2:9" ht="33.950000000000003" customHeight="1" x14ac:dyDescent="0.25">
      <c r="B5" s="51" t="s">
        <v>56</v>
      </c>
      <c r="C5" s="16" t="s">
        <v>26</v>
      </c>
      <c r="D5" s="54" t="s">
        <v>17</v>
      </c>
      <c r="E5" s="55" t="s">
        <v>62</v>
      </c>
      <c r="F5" s="36">
        <v>10</v>
      </c>
      <c r="G5" s="33" t="str">
        <f>VLOOKUP(C5,'Team Member Overview'!B:D,3,FALSE)</f>
        <v>Architecture, Coding, Testing</v>
      </c>
      <c r="H5" s="33" t="str">
        <f>VLOOKUP(C5,'Team Member Overview'!B:C,2,FALSE)</f>
        <v>Development</v>
      </c>
      <c r="I5" s="9" t="s">
        <v>57</v>
      </c>
    </row>
    <row r="6" spans="2:9" ht="33.950000000000003" customHeight="1" x14ac:dyDescent="0.25">
      <c r="B6" s="33"/>
      <c r="C6" s="16" t="s">
        <v>27</v>
      </c>
      <c r="D6" s="33"/>
      <c r="E6" s="33"/>
      <c r="F6" s="36"/>
      <c r="G6" s="33"/>
      <c r="H6" s="33"/>
      <c r="I6" s="9"/>
    </row>
    <row r="7" spans="2:9" ht="33.950000000000003" customHeight="1" x14ac:dyDescent="0.25">
      <c r="B7" s="1"/>
      <c r="C7" s="16" t="s">
        <v>28</v>
      </c>
      <c r="D7" s="34"/>
      <c r="E7" s="34"/>
      <c r="F7" s="37"/>
      <c r="G7" s="34"/>
      <c r="H7" s="34"/>
      <c r="I7" s="9"/>
    </row>
    <row r="8" spans="2:9" ht="33.950000000000003" customHeight="1" x14ac:dyDescent="0.25">
      <c r="B8" s="1"/>
      <c r="C8" s="34"/>
      <c r="D8" s="34"/>
      <c r="E8" s="34"/>
      <c r="F8" s="37"/>
      <c r="G8" s="34"/>
      <c r="H8" s="34"/>
      <c r="I8" s="9"/>
    </row>
    <row r="9" spans="2:9" ht="33.950000000000003" customHeight="1" x14ac:dyDescent="0.25">
      <c r="B9" s="1"/>
      <c r="C9" s="34"/>
      <c r="D9" s="34"/>
      <c r="E9" s="34"/>
      <c r="F9" s="37"/>
      <c r="G9" s="34"/>
      <c r="H9" s="34"/>
      <c r="I9" s="9"/>
    </row>
    <row r="10" spans="2:9" ht="33.950000000000003" customHeight="1" x14ac:dyDescent="0.25">
      <c r="B10" s="1"/>
      <c r="C10" s="34"/>
      <c r="D10" s="34"/>
      <c r="E10" s="34"/>
      <c r="F10" s="37"/>
      <c r="G10" s="34"/>
      <c r="H10" s="34"/>
      <c r="I10" s="9"/>
    </row>
    <row r="11" spans="2:9" ht="33.950000000000003" customHeight="1" x14ac:dyDescent="0.25">
      <c r="B11" s="1"/>
      <c r="C11" s="34"/>
      <c r="D11" s="34"/>
      <c r="E11" s="34"/>
      <c r="F11" s="37"/>
      <c r="G11" s="34"/>
      <c r="H11" s="34"/>
      <c r="I11" s="9"/>
    </row>
    <row r="12" spans="2:9" ht="33.950000000000003" customHeight="1" x14ac:dyDescent="0.25">
      <c r="B12" s="1"/>
      <c r="C12" s="34"/>
      <c r="D12" s="34"/>
      <c r="E12" s="34"/>
      <c r="F12" s="37"/>
      <c r="G12" s="34"/>
      <c r="H12" s="34"/>
      <c r="I12" s="9"/>
    </row>
    <row r="13" spans="2:9" ht="33.950000000000003" customHeight="1" x14ac:dyDescent="0.25">
      <c r="B13" s="1"/>
      <c r="C13" s="34"/>
      <c r="D13" s="34"/>
      <c r="E13" s="34"/>
      <c r="F13" s="37"/>
      <c r="G13" s="34"/>
      <c r="H13" s="34"/>
      <c r="I13" s="9"/>
    </row>
    <row r="14" spans="2:9" ht="33.950000000000003" customHeight="1" x14ac:dyDescent="0.25">
      <c r="B14" s="1"/>
      <c r="C14" s="34"/>
      <c r="D14" s="34"/>
      <c r="E14" s="34"/>
      <c r="F14" s="37"/>
      <c r="G14" s="34"/>
      <c r="H14" s="34"/>
      <c r="I14" s="9"/>
    </row>
    <row r="15" spans="2:9" ht="33.950000000000003" customHeight="1" x14ac:dyDescent="0.25"/>
    <row r="16" spans="2:9" ht="33.950000000000003" customHeight="1" x14ac:dyDescent="0.25"/>
    <row r="17" ht="33.950000000000003" customHeight="1" x14ac:dyDescent="0.25"/>
    <row r="18" ht="33.950000000000003" customHeight="1" x14ac:dyDescent="0.25"/>
    <row r="19" ht="33.950000000000003" customHeight="1" x14ac:dyDescent="0.25"/>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CDDC"/>
  </sheetPr>
  <dimension ref="B1:F18"/>
  <sheetViews>
    <sheetView showGridLines="0" topLeftCell="A2" workbookViewId="0">
      <selection activeCell="J8" sqref="J8"/>
    </sheetView>
  </sheetViews>
  <sheetFormatPr defaultColWidth="8.85546875" defaultRowHeight="15" x14ac:dyDescent="0.25"/>
  <cols>
    <col min="1" max="1" width="5" customWidth="1"/>
    <col min="2" max="2" width="32.7109375" customWidth="1"/>
    <col min="3" max="3" width="19.85546875" customWidth="1"/>
    <col min="4" max="4" width="16" customWidth="1"/>
    <col min="5" max="5" width="16.42578125" customWidth="1"/>
    <col min="6" max="6" width="10.85546875" customWidth="1"/>
  </cols>
  <sheetData>
    <row r="1" spans="2:6" ht="66" customHeight="1" x14ac:dyDescent="0.25">
      <c r="B1" s="46" t="s">
        <v>53</v>
      </c>
    </row>
    <row r="2" spans="2:6" ht="368.1" customHeight="1" x14ac:dyDescent="0.25"/>
    <row r="3" spans="2:6" ht="41.1" customHeight="1" x14ac:dyDescent="0.25">
      <c r="B3" s="47" t="s">
        <v>5</v>
      </c>
      <c r="C3" s="48" t="s">
        <v>8</v>
      </c>
      <c r="D3" s="48" t="s">
        <v>9</v>
      </c>
      <c r="E3" s="48" t="s">
        <v>10</v>
      </c>
      <c r="F3" s="48" t="s">
        <v>14</v>
      </c>
    </row>
    <row r="4" spans="2:6" ht="24.95" customHeight="1" x14ac:dyDescent="0.25">
      <c r="B4" s="16" t="s">
        <v>24</v>
      </c>
      <c r="C4" s="9">
        <v>40</v>
      </c>
      <c r="D4" s="9">
        <f>SUMIF('Skills-to-Task Mapping'!C:C,B4,'Skills-to-Task Mapping'!F:F)</f>
        <v>15</v>
      </c>
      <c r="E4" s="49">
        <f>C4-D4</f>
        <v>25</v>
      </c>
      <c r="F4" s="9" t="str">
        <f>IF(E4&lt;0,"Over","OK")</f>
        <v>OK</v>
      </c>
    </row>
    <row r="5" spans="2:6" ht="24.95" customHeight="1" x14ac:dyDescent="0.25">
      <c r="B5" s="16" t="s">
        <v>25</v>
      </c>
      <c r="C5" s="9">
        <v>35</v>
      </c>
      <c r="D5" s="9">
        <f>SUMIF('Skills-to-Task Mapping'!C:C,B5,'Skills-to-Task Mapping'!F:F)</f>
        <v>30</v>
      </c>
      <c r="E5" s="49">
        <f>C5-D5</f>
        <v>5</v>
      </c>
      <c r="F5" s="9" t="str">
        <f t="shared" ref="F5:F16" si="0">IF(E5&lt;0,"Over","OK")</f>
        <v>OK</v>
      </c>
    </row>
    <row r="6" spans="2:6" ht="24.95" customHeight="1" x14ac:dyDescent="0.25">
      <c r="B6" s="16" t="s">
        <v>26</v>
      </c>
      <c r="C6" s="9">
        <v>45</v>
      </c>
      <c r="D6" s="9">
        <f>SUMIF('Skills-to-Task Mapping'!C:C,B6,'Skills-to-Task Mapping'!F:F)</f>
        <v>10</v>
      </c>
      <c r="E6" s="49">
        <f>C6-D6</f>
        <v>35</v>
      </c>
      <c r="F6" s="9" t="str">
        <f t="shared" si="0"/>
        <v>OK</v>
      </c>
    </row>
    <row r="7" spans="2:6" ht="24.95" customHeight="1" x14ac:dyDescent="0.25">
      <c r="B7" s="16" t="s">
        <v>27</v>
      </c>
      <c r="C7" s="9"/>
      <c r="D7" s="9"/>
      <c r="E7" s="49"/>
      <c r="F7" s="9" t="str">
        <f t="shared" si="0"/>
        <v>OK</v>
      </c>
    </row>
    <row r="8" spans="2:6" ht="24.95" customHeight="1" x14ac:dyDescent="0.25">
      <c r="B8" s="16" t="s">
        <v>28</v>
      </c>
      <c r="C8" s="9"/>
      <c r="D8" s="9"/>
      <c r="E8" s="49"/>
      <c r="F8" s="9" t="str">
        <f t="shared" si="0"/>
        <v>OK</v>
      </c>
    </row>
    <row r="9" spans="2:6" ht="24.95" customHeight="1" x14ac:dyDescent="0.3">
      <c r="B9" s="2"/>
      <c r="C9" s="2"/>
      <c r="D9" s="2"/>
      <c r="E9" s="50"/>
      <c r="F9" s="9" t="str">
        <f t="shared" si="0"/>
        <v>OK</v>
      </c>
    </row>
    <row r="10" spans="2:6" ht="24.95" customHeight="1" x14ac:dyDescent="0.3">
      <c r="B10" s="2"/>
      <c r="C10" s="2"/>
      <c r="D10" s="2"/>
      <c r="E10" s="50"/>
      <c r="F10" s="9" t="str">
        <f t="shared" si="0"/>
        <v>OK</v>
      </c>
    </row>
    <row r="11" spans="2:6" ht="24.95" customHeight="1" x14ac:dyDescent="0.3">
      <c r="B11" s="2"/>
      <c r="C11" s="2"/>
      <c r="D11" s="2"/>
      <c r="E11" s="50"/>
      <c r="F11" s="9" t="str">
        <f t="shared" si="0"/>
        <v>OK</v>
      </c>
    </row>
    <row r="12" spans="2:6" ht="24.95" customHeight="1" x14ac:dyDescent="0.3">
      <c r="B12" s="2"/>
      <c r="C12" s="2"/>
      <c r="D12" s="2"/>
      <c r="E12" s="50"/>
      <c r="F12" s="9" t="str">
        <f t="shared" si="0"/>
        <v>OK</v>
      </c>
    </row>
    <row r="13" spans="2:6" ht="24.95" customHeight="1" x14ac:dyDescent="0.3">
      <c r="B13" s="2"/>
      <c r="C13" s="2"/>
      <c r="D13" s="2"/>
      <c r="E13" s="50"/>
      <c r="F13" s="9" t="str">
        <f t="shared" si="0"/>
        <v>OK</v>
      </c>
    </row>
    <row r="14" spans="2:6" ht="24.95" customHeight="1" x14ac:dyDescent="0.3">
      <c r="B14" s="2"/>
      <c r="C14" s="2"/>
      <c r="D14" s="2"/>
      <c r="E14" s="50"/>
      <c r="F14" s="9" t="str">
        <f t="shared" si="0"/>
        <v>OK</v>
      </c>
    </row>
    <row r="15" spans="2:6" ht="24.95" customHeight="1" x14ac:dyDescent="0.3">
      <c r="B15" s="2"/>
      <c r="C15" s="2"/>
      <c r="D15" s="2"/>
      <c r="E15" s="50"/>
      <c r="F15" s="9" t="str">
        <f t="shared" si="0"/>
        <v>OK</v>
      </c>
    </row>
    <row r="16" spans="2:6" ht="24.95" customHeight="1" x14ac:dyDescent="0.3">
      <c r="B16" s="2"/>
      <c r="C16" s="2"/>
      <c r="D16" s="2"/>
      <c r="E16" s="50"/>
      <c r="F16" s="9" t="str">
        <f t="shared" si="0"/>
        <v>OK</v>
      </c>
    </row>
    <row r="17" ht="24.95" customHeight="1" x14ac:dyDescent="0.25"/>
    <row r="18" ht="24.95" customHeight="1" x14ac:dyDescent="0.25"/>
  </sheetData>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6C3DF-CFAA-3E4F-94A8-0194E3CEA91A}">
  <sheetPr>
    <tabColor rgb="FFD1EEFF"/>
  </sheetPr>
  <dimension ref="B1:E14"/>
  <sheetViews>
    <sheetView showGridLines="0" workbookViewId="0">
      <selection activeCell="G38" sqref="G38"/>
    </sheetView>
  </sheetViews>
  <sheetFormatPr defaultColWidth="11.42578125" defaultRowHeight="15" x14ac:dyDescent="0.25"/>
  <cols>
    <col min="1" max="1" width="2.28515625" customWidth="1"/>
    <col min="3" max="5" width="36.85546875" customWidth="1"/>
  </cols>
  <sheetData>
    <row r="1" spans="2:5" ht="41.1" customHeight="1" thickBot="1" x14ac:dyDescent="0.3">
      <c r="B1" s="43" t="s">
        <v>44</v>
      </c>
    </row>
    <row r="2" spans="2:5" ht="30" customHeight="1" thickTop="1" x14ac:dyDescent="0.25">
      <c r="B2" s="44" t="s">
        <v>45</v>
      </c>
      <c r="C2" s="44" t="s">
        <v>46</v>
      </c>
      <c r="D2" s="44" t="s">
        <v>47</v>
      </c>
      <c r="E2" s="44" t="s">
        <v>48</v>
      </c>
    </row>
    <row r="3" spans="2:5" ht="30" customHeight="1" x14ac:dyDescent="0.25">
      <c r="B3" s="41">
        <v>45853</v>
      </c>
      <c r="C3" s="35" t="s">
        <v>49</v>
      </c>
      <c r="D3" s="35" t="s">
        <v>50</v>
      </c>
      <c r="E3" s="35" t="s">
        <v>51</v>
      </c>
    </row>
    <row r="4" spans="2:5" ht="30" customHeight="1" x14ac:dyDescent="0.3">
      <c r="B4" s="42"/>
      <c r="C4" s="2"/>
      <c r="D4" s="2"/>
      <c r="E4" s="2"/>
    </row>
    <row r="5" spans="2:5" ht="30" customHeight="1" x14ac:dyDescent="0.3">
      <c r="B5" s="42"/>
      <c r="C5" s="2"/>
      <c r="D5" s="2"/>
      <c r="E5" s="2"/>
    </row>
    <row r="6" spans="2:5" ht="30" customHeight="1" x14ac:dyDescent="0.3">
      <c r="B6" s="9"/>
      <c r="C6" s="2"/>
      <c r="D6" s="2"/>
      <c r="E6" s="2"/>
    </row>
    <row r="7" spans="2:5" ht="30" customHeight="1" x14ac:dyDescent="0.3">
      <c r="B7" s="9"/>
      <c r="C7" s="2"/>
      <c r="D7" s="2"/>
      <c r="E7" s="2"/>
    </row>
    <row r="8" spans="2:5" ht="30" customHeight="1" x14ac:dyDescent="0.3">
      <c r="B8" s="9"/>
      <c r="C8" s="2"/>
      <c r="D8" s="2"/>
      <c r="E8" s="2"/>
    </row>
    <row r="9" spans="2:5" ht="30" customHeight="1" x14ac:dyDescent="0.3">
      <c r="B9" s="9"/>
      <c r="C9" s="2"/>
      <c r="D9" s="2"/>
      <c r="E9" s="2"/>
    </row>
    <row r="10" spans="2:5" ht="30" customHeight="1" x14ac:dyDescent="0.3">
      <c r="B10" s="9"/>
      <c r="C10" s="2"/>
      <c r="D10" s="2"/>
      <c r="E10" s="2"/>
    </row>
    <row r="11" spans="2:5" ht="30" customHeight="1" x14ac:dyDescent="0.3">
      <c r="B11" s="9"/>
      <c r="C11" s="2"/>
      <c r="D11" s="2"/>
      <c r="E11" s="2"/>
    </row>
    <row r="12" spans="2:5" ht="30" customHeight="1" x14ac:dyDescent="0.25"/>
    <row r="13" spans="2:5" ht="30" customHeight="1" x14ac:dyDescent="0.25"/>
    <row r="14" spans="2:5" ht="30" customHeight="1"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43F2D-E6BA-A144-9FCF-82F70CDC91E8}">
  <sheetPr>
    <tabColor theme="1" tint="4.9989318521683403E-2"/>
  </sheetPr>
  <dimension ref="B2"/>
  <sheetViews>
    <sheetView showGridLines="0" workbookViewId="0">
      <selection activeCell="F43" sqref="F43"/>
    </sheetView>
  </sheetViews>
  <sheetFormatPr defaultColWidth="11.42578125" defaultRowHeight="15" x14ac:dyDescent="0.25"/>
  <cols>
    <col min="1" max="1" width="3.42578125" customWidth="1"/>
    <col min="2" max="2" width="99.85546875" customWidth="1"/>
  </cols>
  <sheetData>
    <row r="2" spans="2:2" ht="173.1" customHeight="1" x14ac:dyDescent="0.25">
      <c r="B2" s="45"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Team Member Overview</vt:lpstr>
      <vt:lpstr>Key Project Roles</vt:lpstr>
      <vt:lpstr>Skills-to-Task Mapping</vt:lpstr>
      <vt:lpstr>Allocation Dashboard</vt:lpstr>
      <vt:lpstr>Notes &amp; Adjustments</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Kayla Franssen</cp:lastModifiedBy>
  <dcterms:created xsi:type="dcterms:W3CDTF">2025-09-12T01:31:48Z</dcterms:created>
  <dcterms:modified xsi:type="dcterms:W3CDTF">2025-09-17T00:05:53Z</dcterms:modified>
</cp:coreProperties>
</file>