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05"/>
  <workbookPr showInkAnnotation="0" autoCompressPictures="0"/>
  <mc:AlternateContent xmlns:mc="http://schemas.openxmlformats.org/markup-compatibility/2006">
    <mc:Choice Requires="x15">
      <x15ac:absPath xmlns:x15ac="http://schemas.microsoft.com/office/spreadsheetml/2010/11/ac" url="/Users/megan/Downloads/IC-Manufacturing-Quality-Control-Template/"/>
    </mc:Choice>
  </mc:AlternateContent>
  <xr:revisionPtr revIDLastSave="0" documentId="13_ncr:1_{F4FE0B88-C6F5-4E46-980F-AF3F2A9A10F0}" xr6:coauthVersionLast="47" xr6:coauthVersionMax="47" xr10:uidLastSave="{00000000-0000-0000-0000-000000000000}"/>
  <bookViews>
    <workbookView xWindow="0" yWindow="500" windowWidth="19240" windowHeight="14680" tabRatio="500" xr2:uid="{00000000-000D-0000-FFFF-FFFF00000000}"/>
  </bookViews>
  <sheets>
    <sheet name="EXAMPLE - Quality Control Chart" sheetId="1" r:id="rId1"/>
    <sheet name="BLANK - Quality Control Chart" sheetId="9" r:id="rId2"/>
    <sheet name="- Disclaimer -" sheetId="6" r:id="rId3"/>
  </sheets>
  <externalReferences>
    <externalReference r:id="rId4"/>
  </externalReferences>
  <definedNames>
    <definedName name="_xlnm.Print_Area" localSheetId="1">'BLANK - Quality Control Chart'!$B$1:$M$46</definedName>
    <definedName name="_xlnm.Print_Area" localSheetId="0">'EXAMPLE - Quality Control Chart'!$B$2:$M$47</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43" i="9" l="1"/>
  <c r="H43" i="9"/>
  <c r="J42" i="9"/>
  <c r="H42" i="9"/>
  <c r="J41" i="9"/>
  <c r="H41" i="9"/>
  <c r="J40" i="9"/>
  <c r="H40" i="9"/>
  <c r="J39" i="9"/>
  <c r="H39" i="9"/>
  <c r="J38" i="9"/>
  <c r="H38" i="9"/>
  <c r="J37" i="9"/>
  <c r="H37" i="9"/>
  <c r="J36" i="9"/>
  <c r="H36" i="9"/>
  <c r="J35" i="9"/>
  <c r="H35" i="9"/>
  <c r="J34" i="9"/>
  <c r="H34" i="9"/>
  <c r="J33" i="9"/>
  <c r="H33" i="9"/>
  <c r="J32" i="9"/>
  <c r="H32" i="9"/>
  <c r="J31" i="9"/>
  <c r="H31" i="9"/>
  <c r="J30" i="9"/>
  <c r="H30" i="9"/>
  <c r="J29" i="9"/>
  <c r="H29" i="9"/>
  <c r="J28" i="9"/>
  <c r="H28" i="9"/>
  <c r="J27" i="9"/>
  <c r="H27" i="9"/>
  <c r="J26" i="9"/>
  <c r="H26" i="9"/>
  <c r="J25" i="9"/>
  <c r="H25" i="9"/>
  <c r="J24" i="9"/>
  <c r="H24" i="9"/>
  <c r="J23" i="9"/>
  <c r="H23" i="9"/>
  <c r="J22" i="9"/>
  <c r="H22" i="9"/>
  <c r="J21" i="9"/>
  <c r="H21" i="9"/>
  <c r="J20" i="9"/>
  <c r="H20" i="9"/>
  <c r="J19" i="9"/>
  <c r="H19" i="9"/>
  <c r="J18" i="9"/>
  <c r="H18" i="9"/>
  <c r="J17" i="9"/>
  <c r="H17" i="9"/>
  <c r="J16" i="9"/>
  <c r="H16" i="9"/>
  <c r="J15" i="9"/>
  <c r="H15" i="9"/>
  <c r="J14" i="9"/>
  <c r="H14" i="9"/>
  <c r="J13" i="9"/>
  <c r="H13" i="9"/>
  <c r="I42" i="9" l="1"/>
  <c r="I40" i="9"/>
  <c r="I38" i="9"/>
  <c r="I36" i="9"/>
  <c r="I34" i="9"/>
  <c r="I26" i="9"/>
  <c r="I22" i="9"/>
  <c r="I18" i="9"/>
  <c r="I16" i="9"/>
  <c r="I32" i="9"/>
  <c r="I30" i="9"/>
  <c r="I28" i="9"/>
  <c r="I24" i="9"/>
  <c r="I20" i="9"/>
  <c r="I14" i="9"/>
  <c r="I43" i="9"/>
  <c r="K42" i="9"/>
  <c r="K40" i="9"/>
  <c r="K38" i="9"/>
  <c r="K36" i="9"/>
  <c r="K34" i="9"/>
  <c r="K32" i="9"/>
  <c r="K30" i="9"/>
  <c r="K28" i="9"/>
  <c r="K26" i="9"/>
  <c r="K24" i="9"/>
  <c r="K22" i="9"/>
  <c r="K20" i="9"/>
  <c r="K18" i="9"/>
  <c r="K16" i="9"/>
  <c r="K14" i="9"/>
  <c r="K41" i="9"/>
  <c r="K31" i="9"/>
  <c r="K29" i="9"/>
  <c r="K27" i="9"/>
  <c r="K23" i="9"/>
  <c r="K19" i="9"/>
  <c r="K13" i="9"/>
  <c r="K43" i="9"/>
  <c r="K39" i="9"/>
  <c r="K37" i="9"/>
  <c r="K35" i="9"/>
  <c r="K33" i="9"/>
  <c r="K25" i="9"/>
  <c r="K21" i="9"/>
  <c r="K17" i="9"/>
  <c r="K15" i="9"/>
  <c r="I13" i="9"/>
  <c r="I15" i="9"/>
  <c r="I17" i="9"/>
  <c r="I19" i="9"/>
  <c r="I21" i="9"/>
  <c r="I23" i="9"/>
  <c r="I25" i="9"/>
  <c r="I27" i="9"/>
  <c r="I29" i="9"/>
  <c r="I31" i="9"/>
  <c r="I33" i="9"/>
  <c r="I35" i="9"/>
  <c r="I37" i="9"/>
  <c r="I39" i="9"/>
  <c r="I41" i="9"/>
  <c r="H14" i="1"/>
  <c r="H15" i="1"/>
  <c r="H16" i="1"/>
  <c r="H17" i="1"/>
  <c r="H18" i="1"/>
  <c r="H19" i="1"/>
  <c r="H20" i="1"/>
  <c r="H21" i="1"/>
  <c r="H22" i="1"/>
  <c r="H23" i="1"/>
  <c r="H24" i="1"/>
  <c r="H25" i="1"/>
  <c r="H26" i="1"/>
  <c r="H27" i="1"/>
  <c r="H28" i="1"/>
  <c r="H29" i="1"/>
  <c r="H30" i="1"/>
  <c r="H31" i="1"/>
  <c r="H32" i="1"/>
  <c r="H33" i="1"/>
  <c r="H34" i="1"/>
  <c r="H35" i="1"/>
  <c r="H36" i="1"/>
  <c r="H37" i="1"/>
  <c r="H38" i="1"/>
  <c r="H39" i="1"/>
  <c r="H40" i="1"/>
  <c r="J14" i="1"/>
  <c r="J15" i="1"/>
  <c r="J16" i="1"/>
  <c r="J17" i="1"/>
  <c r="J18" i="1"/>
  <c r="J19" i="1"/>
  <c r="J20" i="1"/>
  <c r="J21" i="1"/>
  <c r="J22" i="1"/>
  <c r="J23" i="1"/>
  <c r="J24" i="1"/>
  <c r="J25" i="1"/>
  <c r="J26" i="1"/>
  <c r="J27" i="1"/>
  <c r="J28" i="1"/>
  <c r="J29" i="1"/>
  <c r="J30" i="1"/>
  <c r="J31" i="1"/>
  <c r="J32" i="1"/>
  <c r="J33" i="1"/>
  <c r="J34" i="1"/>
  <c r="J35" i="1"/>
  <c r="J36" i="1"/>
  <c r="J37" i="1"/>
  <c r="J38" i="1"/>
  <c r="J39" i="1"/>
  <c r="J40" i="1"/>
  <c r="H41" i="1"/>
  <c r="J41" i="1"/>
  <c r="H42" i="1"/>
  <c r="J42" i="1"/>
  <c r="H43" i="1"/>
  <c r="J43" i="1"/>
  <c r="H44" i="1"/>
  <c r="J44" i="1"/>
  <c r="M37" i="9" l="1"/>
  <c r="L37" i="9"/>
  <c r="M13" i="9"/>
  <c r="L13" i="9"/>
  <c r="M36" i="9"/>
  <c r="L36" i="9"/>
  <c r="M35" i="9"/>
  <c r="L35" i="9"/>
  <c r="M27" i="9"/>
  <c r="L27" i="9"/>
  <c r="M19" i="9"/>
  <c r="L19" i="9"/>
  <c r="M14" i="9"/>
  <c r="L14" i="9"/>
  <c r="M30" i="9"/>
  <c r="L30" i="9"/>
  <c r="L22" i="9"/>
  <c r="M22" i="9"/>
  <c r="M38" i="9"/>
  <c r="L38" i="9"/>
  <c r="M29" i="9"/>
  <c r="L29" i="9"/>
  <c r="L18" i="9"/>
  <c r="M18" i="9"/>
  <c r="M41" i="9"/>
  <c r="L41" i="9"/>
  <c r="M33" i="9"/>
  <c r="L33" i="9"/>
  <c r="M25" i="9"/>
  <c r="L25" i="9"/>
  <c r="M17" i="9"/>
  <c r="L17" i="9"/>
  <c r="M20" i="9"/>
  <c r="L20" i="9"/>
  <c r="M32" i="9"/>
  <c r="L32" i="9"/>
  <c r="M26" i="9"/>
  <c r="L26" i="9"/>
  <c r="L40" i="9"/>
  <c r="M40" i="9"/>
  <c r="M21" i="9"/>
  <c r="L21" i="9"/>
  <c r="M43" i="9"/>
  <c r="L43" i="9"/>
  <c r="M28" i="9"/>
  <c r="L28" i="9"/>
  <c r="M39" i="9"/>
  <c r="L39" i="9"/>
  <c r="M31" i="9"/>
  <c r="L31" i="9"/>
  <c r="M23" i="9"/>
  <c r="L23" i="9"/>
  <c r="M15" i="9"/>
  <c r="L15" i="9"/>
  <c r="M24" i="9"/>
  <c r="L24" i="9"/>
  <c r="M16" i="9"/>
  <c r="L16" i="9"/>
  <c r="M34" i="9"/>
  <c r="L34" i="9"/>
  <c r="M42" i="9"/>
  <c r="L42" i="9"/>
  <c r="I16" i="1"/>
  <c r="K16" i="1"/>
  <c r="I43" i="1"/>
  <c r="I39" i="1"/>
  <c r="I35" i="1"/>
  <c r="I31" i="1"/>
  <c r="I27" i="1"/>
  <c r="I23" i="1"/>
  <c r="I19" i="1"/>
  <c r="I15" i="1"/>
  <c r="K43" i="1"/>
  <c r="K39" i="1"/>
  <c r="K35" i="1"/>
  <c r="K31" i="1"/>
  <c r="K27" i="1"/>
  <c r="K23" i="1"/>
  <c r="K19" i="1"/>
  <c r="K15" i="1"/>
  <c r="I42" i="1"/>
  <c r="I38" i="1"/>
  <c r="I34" i="1"/>
  <c r="I30" i="1"/>
  <c r="I26" i="1"/>
  <c r="I22" i="1"/>
  <c r="I18" i="1"/>
  <c r="K42" i="1"/>
  <c r="K38" i="1"/>
  <c r="K34" i="1"/>
  <c r="K30" i="1"/>
  <c r="K26" i="1"/>
  <c r="K22" i="1"/>
  <c r="K18" i="1"/>
  <c r="I14" i="1"/>
  <c r="I41" i="1"/>
  <c r="I37" i="1"/>
  <c r="I33" i="1"/>
  <c r="I29" i="1"/>
  <c r="I25" i="1"/>
  <c r="I21" i="1"/>
  <c r="I17" i="1"/>
  <c r="K14" i="1"/>
  <c r="K41" i="1"/>
  <c r="K37" i="1"/>
  <c r="K33" i="1"/>
  <c r="K29" i="1"/>
  <c r="K25" i="1"/>
  <c r="K21" i="1"/>
  <c r="K17" i="1"/>
  <c r="I44" i="1"/>
  <c r="I40" i="1"/>
  <c r="I36" i="1"/>
  <c r="I32" i="1"/>
  <c r="I28" i="1"/>
  <c r="I24" i="1"/>
  <c r="I20" i="1"/>
  <c r="K44" i="1"/>
  <c r="K40" i="1"/>
  <c r="K36" i="1"/>
  <c r="K32" i="1"/>
  <c r="K28" i="1"/>
  <c r="K24" i="1"/>
  <c r="K20" i="1"/>
  <c r="L32" i="1" l="1"/>
  <c r="M32" i="1"/>
  <c r="L33" i="1"/>
  <c r="M33" i="1"/>
  <c r="M38" i="1"/>
  <c r="L38" i="1"/>
  <c r="M39" i="1"/>
  <c r="L39" i="1"/>
  <c r="L36" i="1"/>
  <c r="M36" i="1"/>
  <c r="L37" i="1"/>
  <c r="M37" i="1"/>
  <c r="L42" i="1"/>
  <c r="M42" i="1"/>
  <c r="M43" i="1"/>
  <c r="L43" i="1"/>
  <c r="L24" i="1"/>
  <c r="M24" i="1"/>
  <c r="L40" i="1"/>
  <c r="M40" i="1"/>
  <c r="L25" i="1"/>
  <c r="M25" i="1"/>
  <c r="L41" i="1"/>
  <c r="M41" i="1"/>
  <c r="M30" i="1"/>
  <c r="L30" i="1"/>
  <c r="M15" i="1"/>
  <c r="L15" i="1"/>
  <c r="M31" i="1"/>
  <c r="L31" i="1"/>
  <c r="M17" i="1"/>
  <c r="L17" i="1"/>
  <c r="L22" i="1"/>
  <c r="M22" i="1"/>
  <c r="M23" i="1"/>
  <c r="L23" i="1"/>
  <c r="M20" i="1"/>
  <c r="L20" i="1"/>
  <c r="L21" i="1"/>
  <c r="M21" i="1"/>
  <c r="L26" i="1"/>
  <c r="M26" i="1"/>
  <c r="M27" i="1"/>
  <c r="L27" i="1"/>
  <c r="L28" i="1"/>
  <c r="M28" i="1"/>
  <c r="L44" i="1"/>
  <c r="M44" i="1"/>
  <c r="L29" i="1"/>
  <c r="M29" i="1"/>
  <c r="L14" i="1"/>
  <c r="M14" i="1"/>
  <c r="M18" i="1"/>
  <c r="L18" i="1"/>
  <c r="L34" i="1"/>
  <c r="M34" i="1"/>
  <c r="M19" i="1"/>
  <c r="L19" i="1"/>
  <c r="M35" i="1"/>
  <c r="L35" i="1"/>
  <c r="M16" i="1"/>
  <c r="L16" i="1"/>
</calcChain>
</file>

<file path=xl/sharedStrings.xml><?xml version="1.0" encoding="utf-8"?>
<sst xmlns="http://schemas.openxmlformats.org/spreadsheetml/2006/main" count="100" uniqueCount="39">
  <si>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</si>
  <si>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</si>
  <si>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MEAN</t>
  </si>
  <si>
    <t>SAMPLE MEAN</t>
  </si>
  <si>
    <t>STANDARD DEVIATION</t>
  </si>
  <si>
    <t>SAMPLE STANDARD DEVIATION</t>
  </si>
  <si>
    <t>LOWER CONTROL LIMIT</t>
  </si>
  <si>
    <t>UPPER CONTROL LIMIT</t>
  </si>
  <si>
    <t>DATE</t>
  </si>
  <si>
    <t>NUMBER OF IMPERFECTIONS</t>
  </si>
  <si>
    <t>Sample 
One</t>
  </si>
  <si>
    <t>Sample 
Two</t>
  </si>
  <si>
    <t>Sample 
Three</t>
  </si>
  <si>
    <t>Sample 
Four</t>
  </si>
  <si>
    <t>Sample 
Five</t>
  </si>
  <si>
    <t>Average of
All Means</t>
  </si>
  <si>
    <t>Daily
Average</t>
  </si>
  <si>
    <t xml:space="preserve">Enter imperfection data in non-shaded cells. Averages will automatically calculate. </t>
  </si>
  <si>
    <t>COMMENTS</t>
  </si>
  <si>
    <t>DESIRED LEVEL</t>
  </si>
  <si>
    <t xml:space="preserve">Enter percentage below. </t>
  </si>
  <si>
    <t>LOCATION NAME</t>
  </si>
  <si>
    <t>DATE OF REPORT</t>
  </si>
  <si>
    <t>START DATE</t>
  </si>
  <si>
    <t>END DATE</t>
  </si>
  <si>
    <t>DEPARTMENT</t>
  </si>
  <si>
    <t>Quality Assurance</t>
  </si>
  <si>
    <t>LOCATION ID</t>
  </si>
  <si>
    <t>EQUIPMENT NAME</t>
  </si>
  <si>
    <t>EQUIPMENT ID</t>
  </si>
  <si>
    <t>QUALITY CONTROL TECH</t>
  </si>
  <si>
    <t>Creed Bratton</t>
  </si>
  <si>
    <t>MANUFACTURING QUALITY CONTROL TEMPLATE</t>
  </si>
  <si>
    <t>Scranton Plant No. 2</t>
  </si>
  <si>
    <t>SP2</t>
  </si>
  <si>
    <t>Vertical Milling Machine</t>
  </si>
  <si>
    <t>VMM6</t>
  </si>
  <si>
    <t>XX/XX/XXXX</t>
  </si>
  <si>
    <t>XX/XX/XX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</si>
</sst>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0.0"/>
    <numFmt numFmtId="166" formatCode="mm/dd/yyyy"/>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sz val="12"/>
      <color theme="1"/>
      <name val="Century Gothic"/>
      <family val="1"/>
    </font>
    <font>
      <sz val="12"/>
      <color theme="1"/>
      <name val="Calibri"/>
      <family val="2"/>
      <scheme val="minor"/>
    </font>
    <font>
      <sz val="10"/>
      <color rgb="FF000000"/>
      <name val="Arial"/>
      <family val="2"/>
    </font>
    <font>
      <sz val="10"/>
      <color rgb="FF000000"/>
      <name val="Century Gothic"/>
      <family val="1"/>
    </font>
    <font>
      <b/>
      <sz val="10"/>
      <color rgb="FF000000"/>
      <name val="Century Gothic"/>
      <family val="1"/>
    </font>
    <font>
      <sz val="9"/>
      <color theme="1" tint="0.34998626667073579"/>
      <name val="Century Gothic"/>
      <family val="1"/>
    </font>
    <font>
      <sz val="20"/>
      <color rgb="FF000000"/>
      <name val="Century Gothic"/>
      <family val="1"/>
    </font>
    <font>
      <sz val="20"/>
      <name val="Century Gothic"/>
      <family val="1"/>
    </font>
    <font>
      <sz val="12"/>
      <color theme="1" tint="0.34998626667073579"/>
      <name val="Century Gothic"/>
      <family val="1"/>
    </font>
    <font>
      <sz val="24"/>
      <color theme="1"/>
      <name val="Century Gothic"/>
      <family val="1"/>
    </font>
    <font>
      <b/>
      <u/>
      <sz val="22"/>
      <color theme="0"/>
      <name val="Century Gothic"/>
      <family val="1"/>
    </font>
  </fonts>
  <fills count="2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7F9FB"/>
        <bgColor indexed="64"/>
      </patternFill>
    </fill>
    <fill>
      <patternFill patternType="solid">
        <fgColor theme="0" tint="-0.14999847407452621"/>
        <bgColor indexed="64"/>
      </patternFill>
    </fill>
    <fill>
      <patternFill patternType="solid">
        <fgColor rgb="FFFF8176"/>
        <bgColor indexed="64"/>
      </patternFill>
    </fill>
    <fill>
      <patternFill patternType="solid">
        <fgColor rgb="FFFFD4BE"/>
        <bgColor rgb="FFFFFFCC"/>
      </patternFill>
    </fill>
    <fill>
      <patternFill patternType="solid">
        <fgColor theme="7"/>
        <bgColor indexed="64"/>
      </patternFill>
    </fill>
    <fill>
      <patternFill patternType="solid">
        <fgColor theme="7" tint="0.79998168889431442"/>
        <bgColor rgb="FFFFFFCC"/>
      </patternFill>
    </fill>
    <fill>
      <patternFill patternType="solid">
        <fgColor theme="2" tint="-9.9978637043366805E-2"/>
        <bgColor indexed="64"/>
      </patternFill>
    </fill>
    <fill>
      <patternFill patternType="solid">
        <fgColor theme="0" tint="-4.9989318521683403E-2"/>
        <bgColor rgb="FFFFFFCC"/>
      </patternFill>
    </fill>
    <fill>
      <patternFill patternType="solid">
        <fgColor theme="2"/>
        <bgColor rgb="FFFFFFCC"/>
      </patternFill>
    </fill>
    <fill>
      <patternFill patternType="solid">
        <fgColor rgb="FFF5F5F5"/>
        <bgColor indexed="64"/>
      </patternFill>
    </fill>
    <fill>
      <patternFill patternType="solid">
        <fgColor rgb="FFB0C6E9"/>
        <bgColor indexed="64"/>
      </patternFill>
    </fill>
    <fill>
      <patternFill patternType="solid">
        <fgColor rgb="FFDAE9F9"/>
        <bgColor rgb="FFFFFFCC"/>
      </patternFill>
    </fill>
    <fill>
      <patternFill patternType="solid">
        <fgColor theme="9" tint="0.59999389629810485"/>
        <bgColor indexed="64"/>
      </patternFill>
    </fill>
    <fill>
      <patternFill patternType="solid">
        <fgColor theme="9" tint="0.79998168889431442"/>
        <bgColor rgb="FFFFFFCC"/>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9" fillId="0" borderId="0" applyFont="0" applyFill="0" applyBorder="0" applyAlignment="0" applyProtection="0"/>
    <xf numFmtId="0" fontId="10" fillId="0" borderId="0"/>
  </cellStyleXfs>
  <cellXfs count="45">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11" fillId="0" borderId="0" xfId="8" applyFont="1" applyAlignment="1">
      <alignment horizontal="center" vertical="center"/>
    </xf>
    <xf numFmtId="1" fontId="11" fillId="0" borderId="1" xfId="8" applyNumberFormat="1" applyFont="1" applyBorder="1" applyAlignment="1">
      <alignment horizontal="center" vertical="center"/>
    </xf>
    <xf numFmtId="0" fontId="12" fillId="3" borderId="1" xfId="8" applyFont="1" applyFill="1" applyBorder="1" applyAlignment="1">
      <alignment horizontal="center" vertical="center" wrapText="1"/>
    </xf>
    <xf numFmtId="164" fontId="11" fillId="5" borderId="1" xfId="8" applyNumberFormat="1" applyFont="1" applyFill="1" applyBorder="1" applyAlignment="1">
      <alignment horizontal="center" vertical="center"/>
    </xf>
    <xf numFmtId="0" fontId="11" fillId="6" borderId="1" xfId="8" applyFont="1" applyFill="1" applyBorder="1" applyAlignment="1">
      <alignment horizontal="center" vertical="center" wrapText="1"/>
    </xf>
    <xf numFmtId="0" fontId="4" fillId="0" borderId="0" xfId="0" applyFont="1" applyAlignment="1">
      <alignment horizontal="left" vertical="center"/>
    </xf>
    <xf numFmtId="0" fontId="13" fillId="0" borderId="0" xfId="0" applyFont="1" applyAlignment="1">
      <alignment horizontal="center" vertical="center" wrapText="1"/>
    </xf>
    <xf numFmtId="2" fontId="4" fillId="9" borderId="1" xfId="8" applyNumberFormat="1" applyFont="1" applyFill="1" applyBorder="1" applyAlignment="1">
      <alignment horizontal="center" vertical="center"/>
    </xf>
    <xf numFmtId="2" fontId="4" fillId="11" borderId="1" xfId="8" applyNumberFormat="1" applyFont="1" applyFill="1" applyBorder="1" applyAlignment="1">
      <alignment horizontal="center" vertical="center"/>
    </xf>
    <xf numFmtId="0" fontId="4" fillId="10" borderId="1" xfId="8" applyFont="1" applyFill="1" applyBorder="1" applyAlignment="1">
      <alignment horizontal="center" vertical="center" wrapText="1"/>
    </xf>
    <xf numFmtId="0" fontId="4" fillId="8" borderId="1" xfId="8" applyFont="1" applyFill="1" applyBorder="1" applyAlignment="1">
      <alignment horizontal="center" vertical="center" wrapText="1"/>
    </xf>
    <xf numFmtId="0" fontId="11" fillId="6" borderId="9" xfId="8" applyFont="1" applyFill="1" applyBorder="1" applyAlignment="1">
      <alignment horizontal="center" vertical="center" wrapText="1"/>
    </xf>
    <xf numFmtId="1" fontId="11" fillId="0" borderId="9" xfId="8" applyNumberFormat="1" applyFont="1" applyBorder="1" applyAlignment="1">
      <alignment horizontal="center" vertical="center"/>
    </xf>
    <xf numFmtId="0" fontId="4" fillId="2" borderId="0" xfId="0" applyFont="1" applyFill="1" applyAlignment="1">
      <alignment horizontal="left" vertical="center"/>
    </xf>
    <xf numFmtId="0" fontId="16" fillId="0" borderId="0" xfId="0" applyFont="1" applyAlignment="1">
      <alignment horizontal="left" vertical="top"/>
    </xf>
    <xf numFmtId="0" fontId="11" fillId="7" borderId="1" xfId="8" applyFont="1" applyFill="1" applyBorder="1" applyAlignment="1">
      <alignment horizontal="center" vertical="center" wrapText="1"/>
    </xf>
    <xf numFmtId="0" fontId="11" fillId="12" borderId="1" xfId="8" applyFont="1" applyFill="1" applyBorder="1" applyAlignment="1">
      <alignment horizontal="center" vertical="center" wrapText="1"/>
    </xf>
    <xf numFmtId="2" fontId="11" fillId="13" borderId="1" xfId="8" applyNumberFormat="1" applyFont="1" applyFill="1" applyBorder="1" applyAlignment="1">
      <alignment horizontal="center" vertical="center"/>
    </xf>
    <xf numFmtId="2" fontId="11" fillId="14" borderId="1" xfId="8" applyNumberFormat="1" applyFont="1" applyFill="1" applyBorder="1" applyAlignment="1">
      <alignment horizontal="center" vertical="center"/>
    </xf>
    <xf numFmtId="0" fontId="4" fillId="16" borderId="6" xfId="8" applyFont="1" applyFill="1" applyBorder="1" applyAlignment="1">
      <alignment horizontal="center" vertical="center" wrapText="1"/>
    </xf>
    <xf numFmtId="165" fontId="4" fillId="17" borderId="6" xfId="8" applyNumberFormat="1" applyFont="1" applyFill="1" applyBorder="1" applyAlignment="1">
      <alignment horizontal="center" vertical="center"/>
    </xf>
    <xf numFmtId="0" fontId="4" fillId="18" borderId="1" xfId="8" applyFont="1" applyFill="1" applyBorder="1" applyAlignment="1">
      <alignment horizontal="center" vertical="center" wrapText="1"/>
    </xf>
    <xf numFmtId="2" fontId="4" fillId="19" borderId="1" xfId="8" applyNumberFormat="1" applyFont="1" applyFill="1" applyBorder="1" applyAlignment="1">
      <alignment horizontal="center" vertical="center"/>
    </xf>
    <xf numFmtId="0" fontId="8" fillId="15" borderId="5" xfId="0" applyFont="1" applyFill="1" applyBorder="1" applyAlignment="1">
      <alignment horizontal="left" vertical="center" wrapText="1" indent="1"/>
    </xf>
    <xf numFmtId="0" fontId="4" fillId="0" borderId="7" xfId="0" applyFont="1" applyBorder="1" applyAlignment="1">
      <alignment horizontal="left" vertical="center"/>
    </xf>
    <xf numFmtId="0" fontId="4" fillId="0" borderId="7" xfId="0" applyFont="1" applyBorder="1" applyAlignment="1">
      <alignment horizontal="center" vertical="center"/>
    </xf>
    <xf numFmtId="0" fontId="8" fillId="15" borderId="3" xfId="0" applyFont="1" applyFill="1" applyBorder="1" applyAlignment="1">
      <alignment horizontal="center" vertical="center" wrapText="1"/>
    </xf>
    <xf numFmtId="0" fontId="8" fillId="15" borderId="8" xfId="0" applyFont="1" applyFill="1" applyBorder="1" applyAlignment="1">
      <alignment horizontal="center" vertical="center" wrapText="1"/>
    </xf>
    <xf numFmtId="0" fontId="16" fillId="0" borderId="7" xfId="0" applyFont="1" applyBorder="1" applyAlignment="1">
      <alignment horizontal="center" vertical="top"/>
    </xf>
    <xf numFmtId="9" fontId="17" fillId="0" borderId="3" xfId="7" applyFont="1" applyFill="1" applyBorder="1" applyAlignment="1">
      <alignment horizontal="center" vertical="center" wrapText="1"/>
    </xf>
    <xf numFmtId="9" fontId="17" fillId="0" borderId="8" xfId="7" applyFont="1" applyFill="1" applyBorder="1" applyAlignment="1">
      <alignment horizontal="center" vertical="center" wrapText="1"/>
    </xf>
    <xf numFmtId="0" fontId="4" fillId="15" borderId="3" xfId="0" applyFont="1" applyFill="1" applyBorder="1" applyAlignment="1">
      <alignment horizontal="left" vertical="center" wrapText="1" indent="1"/>
    </xf>
    <xf numFmtId="0" fontId="4" fillId="15" borderId="4" xfId="0" applyFont="1" applyFill="1" applyBorder="1" applyAlignment="1">
      <alignment horizontal="left" vertical="center" wrapText="1" indent="1"/>
    </xf>
    <xf numFmtId="0" fontId="4" fillId="15" borderId="8" xfId="0" applyFont="1" applyFill="1" applyBorder="1" applyAlignment="1">
      <alignment horizontal="left" vertical="center" wrapText="1" indent="1"/>
    </xf>
    <xf numFmtId="0" fontId="4" fillId="0" borderId="0" xfId="0" applyFont="1" applyAlignment="1">
      <alignment horizontal="center" vertical="center"/>
    </xf>
    <xf numFmtId="166" fontId="8" fillId="15" borderId="5" xfId="0" applyNumberFormat="1" applyFont="1" applyFill="1" applyBorder="1" applyAlignment="1">
      <alignment horizontal="center" vertical="center"/>
    </xf>
    <xf numFmtId="0" fontId="14" fillId="0" borderId="0" xfId="8" applyFont="1" applyAlignment="1">
      <alignment horizontal="center" vertical="center"/>
    </xf>
    <xf numFmtId="0" fontId="15" fillId="0" borderId="0" xfId="8" applyFont="1" applyAlignment="1">
      <alignment horizontal="center" vertical="center"/>
    </xf>
    <xf numFmtId="0" fontId="18" fillId="4" borderId="0" xfId="6" applyFont="1" applyFill="1" applyAlignment="1">
      <alignment horizontal="center" vertical="center"/>
    </xf>
  </cellXfs>
  <cellStyles count="9">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Normal 3" xfId="8" xr:uid="{4AF06EB1-AB48-9E4C-9982-52BDE50F1B8E}"/>
    <cellStyle name="Percent" xfId="7" builtinId="5"/>
  </cellStyles>
  <dxfs count="0"/>
  <tableStyles count="0" defaultTableStyle="TableStyleMedium9" defaultPivotStyle="PivotStyleMedium4"/>
  <colors>
    <mruColors>
      <color rgb="FF00BD32"/>
      <color rgb="FFF5F5F5"/>
      <color rgb="FFF7F9FB"/>
      <color rgb="FF5194DD"/>
      <color rgb="FFB0C6E9"/>
      <color rgb="FFDAE9F9"/>
      <color rgb="FFFAFAFA"/>
      <color rgb="FFAAE9E9"/>
      <color rgb="FF67C4BE"/>
      <color rgb="FFE3FA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3"/>
          <c:order val="0"/>
          <c:tx>
            <c:strRef>
              <c:f>'EXAMPLE - Quality Control Chart'!$M$13</c:f>
              <c:strCache>
                <c:ptCount val="1"/>
                <c:pt idx="0">
                  <c:v>UPPER CONTROL LIMIT</c:v>
                </c:pt>
              </c:strCache>
            </c:strRef>
          </c:tx>
          <c:spPr>
            <a:ln w="50800" cmpd="sng">
              <a:solidFill>
                <a:srgbClr val="FF8176"/>
              </a:solidFill>
            </a:ln>
          </c:spPr>
          <c:marker>
            <c:symbol val="none"/>
          </c:marker>
          <c:cat>
            <c:numRef>
              <c:f>'EXAMPLE - Quality Control Chart'!$B$14:$B$44</c:f>
              <c:numCache>
                <c:formatCode>mm/dd/yy;@</c:formatCode>
                <c:ptCount val="31"/>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numCache>
            </c:numRef>
          </c:cat>
          <c:val>
            <c:numRef>
              <c:f>'EXAMPLE - Quality Control Chart'!$M$14:$M$44</c:f>
              <c:numCache>
                <c:formatCode>0.00</c:formatCode>
                <c:ptCount val="31"/>
                <c:pt idx="0">
                  <c:v>12.353228454968718</c:v>
                </c:pt>
                <c:pt idx="1">
                  <c:v>12.353228454968718</c:v>
                </c:pt>
                <c:pt idx="2">
                  <c:v>12.353228454968718</c:v>
                </c:pt>
                <c:pt idx="3">
                  <c:v>12.353228454968718</c:v>
                </c:pt>
                <c:pt idx="4">
                  <c:v>12.353228454968718</c:v>
                </c:pt>
                <c:pt idx="5">
                  <c:v>12.353228454968718</c:v>
                </c:pt>
                <c:pt idx="6">
                  <c:v>12.353228454968718</c:v>
                </c:pt>
                <c:pt idx="7">
                  <c:v>12.353228454968718</c:v>
                </c:pt>
                <c:pt idx="8">
                  <c:v>12.353228454968718</c:v>
                </c:pt>
                <c:pt idx="9">
                  <c:v>12.353228454968718</c:v>
                </c:pt>
                <c:pt idx="10">
                  <c:v>12.353228454968718</c:v>
                </c:pt>
                <c:pt idx="11">
                  <c:v>12.353228454968718</c:v>
                </c:pt>
                <c:pt idx="12">
                  <c:v>12.353228454968718</c:v>
                </c:pt>
                <c:pt idx="13">
                  <c:v>12.353228454968718</c:v>
                </c:pt>
                <c:pt idx="14">
                  <c:v>12.353228454968718</c:v>
                </c:pt>
                <c:pt idx="15">
                  <c:v>12.353228454968718</c:v>
                </c:pt>
                <c:pt idx="16">
                  <c:v>12.353228454968718</c:v>
                </c:pt>
                <c:pt idx="17">
                  <c:v>12.353228454968718</c:v>
                </c:pt>
                <c:pt idx="18">
                  <c:v>12.353228454968718</c:v>
                </c:pt>
                <c:pt idx="19">
                  <c:v>12.353228454968718</c:v>
                </c:pt>
                <c:pt idx="20">
                  <c:v>12.353228454968718</c:v>
                </c:pt>
                <c:pt idx="21">
                  <c:v>12.353228454968718</c:v>
                </c:pt>
                <c:pt idx="22">
                  <c:v>12.353228454968718</c:v>
                </c:pt>
                <c:pt idx="23">
                  <c:v>12.353228454968718</c:v>
                </c:pt>
                <c:pt idx="24">
                  <c:v>12.353228454968718</c:v>
                </c:pt>
                <c:pt idx="25">
                  <c:v>12.353228454968718</c:v>
                </c:pt>
                <c:pt idx="26">
                  <c:v>12.353228454968718</c:v>
                </c:pt>
                <c:pt idx="27">
                  <c:v>12.353228454968718</c:v>
                </c:pt>
                <c:pt idx="28">
                  <c:v>12.353228454968718</c:v>
                </c:pt>
                <c:pt idx="29">
                  <c:v>12.353228454968718</c:v>
                </c:pt>
                <c:pt idx="30">
                  <c:v>12.353228454968718</c:v>
                </c:pt>
              </c:numCache>
            </c:numRef>
          </c:val>
          <c:smooth val="0"/>
          <c:extLst>
            <c:ext xmlns:c16="http://schemas.microsoft.com/office/drawing/2014/chart" uri="{C3380CC4-5D6E-409C-BE32-E72D297353CC}">
              <c16:uniqueId val="{00000003-0AF4-3041-AB94-60EEC3214A06}"/>
            </c:ext>
          </c:extLst>
        </c:ser>
        <c:ser>
          <c:idx val="1"/>
          <c:order val="1"/>
          <c:tx>
            <c:strRef>
              <c:f>'EXAMPLE - Quality Control Chart'!$I$13</c:f>
              <c:strCache>
                <c:ptCount val="1"/>
                <c:pt idx="0">
                  <c:v>SAMPLE MEAN</c:v>
                </c:pt>
              </c:strCache>
            </c:strRef>
          </c:tx>
          <c:spPr>
            <a:ln w="50800" cmpd="sng">
              <a:solidFill>
                <a:schemeClr val="accent4"/>
              </a:solidFill>
            </a:ln>
          </c:spPr>
          <c:marker>
            <c:symbol val="none"/>
          </c:marker>
          <c:cat>
            <c:numRef>
              <c:f>'EXAMPLE - Quality Control Chart'!$B$14:$B$44</c:f>
              <c:numCache>
                <c:formatCode>mm/dd/yy;@</c:formatCode>
                <c:ptCount val="31"/>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numCache>
            </c:numRef>
          </c:cat>
          <c:val>
            <c:numRef>
              <c:f>'EXAMPLE - Quality Control Chart'!$I$14:$I$44</c:f>
              <c:numCache>
                <c:formatCode>0.00</c:formatCode>
                <c:ptCount val="31"/>
                <c:pt idx="0">
                  <c:v>7.032258064516129</c:v>
                </c:pt>
                <c:pt idx="1">
                  <c:v>7.032258064516129</c:v>
                </c:pt>
                <c:pt idx="2">
                  <c:v>7.032258064516129</c:v>
                </c:pt>
                <c:pt idx="3">
                  <c:v>7.032258064516129</c:v>
                </c:pt>
                <c:pt idx="4">
                  <c:v>7.032258064516129</c:v>
                </c:pt>
                <c:pt idx="5">
                  <c:v>7.032258064516129</c:v>
                </c:pt>
                <c:pt idx="6">
                  <c:v>7.032258064516129</c:v>
                </c:pt>
                <c:pt idx="7">
                  <c:v>7.032258064516129</c:v>
                </c:pt>
                <c:pt idx="8">
                  <c:v>7.032258064516129</c:v>
                </c:pt>
                <c:pt idx="9">
                  <c:v>7.032258064516129</c:v>
                </c:pt>
                <c:pt idx="10">
                  <c:v>7.032258064516129</c:v>
                </c:pt>
                <c:pt idx="11">
                  <c:v>7.032258064516129</c:v>
                </c:pt>
                <c:pt idx="12">
                  <c:v>7.032258064516129</c:v>
                </c:pt>
                <c:pt idx="13">
                  <c:v>7.032258064516129</c:v>
                </c:pt>
                <c:pt idx="14">
                  <c:v>7.032258064516129</c:v>
                </c:pt>
                <c:pt idx="15">
                  <c:v>7.032258064516129</c:v>
                </c:pt>
                <c:pt idx="16">
                  <c:v>7.032258064516129</c:v>
                </c:pt>
                <c:pt idx="17">
                  <c:v>7.032258064516129</c:v>
                </c:pt>
                <c:pt idx="18">
                  <c:v>7.032258064516129</c:v>
                </c:pt>
                <c:pt idx="19">
                  <c:v>7.032258064516129</c:v>
                </c:pt>
                <c:pt idx="20">
                  <c:v>7.032258064516129</c:v>
                </c:pt>
                <c:pt idx="21">
                  <c:v>7.032258064516129</c:v>
                </c:pt>
                <c:pt idx="22">
                  <c:v>7.032258064516129</c:v>
                </c:pt>
                <c:pt idx="23">
                  <c:v>7.032258064516129</c:v>
                </c:pt>
                <c:pt idx="24">
                  <c:v>7.032258064516129</c:v>
                </c:pt>
                <c:pt idx="25">
                  <c:v>7.032258064516129</c:v>
                </c:pt>
                <c:pt idx="26">
                  <c:v>7.032258064516129</c:v>
                </c:pt>
                <c:pt idx="27">
                  <c:v>7.032258064516129</c:v>
                </c:pt>
                <c:pt idx="28">
                  <c:v>7.032258064516129</c:v>
                </c:pt>
                <c:pt idx="29">
                  <c:v>7.032258064516129</c:v>
                </c:pt>
                <c:pt idx="30">
                  <c:v>7.032258064516129</c:v>
                </c:pt>
              </c:numCache>
            </c:numRef>
          </c:val>
          <c:smooth val="0"/>
          <c:extLst>
            <c:ext xmlns:c16="http://schemas.microsoft.com/office/drawing/2014/chart" uri="{C3380CC4-5D6E-409C-BE32-E72D297353CC}">
              <c16:uniqueId val="{00000001-0AF4-3041-AB94-60EEC3214A06}"/>
            </c:ext>
          </c:extLst>
        </c:ser>
        <c:ser>
          <c:idx val="2"/>
          <c:order val="2"/>
          <c:tx>
            <c:strRef>
              <c:f>'EXAMPLE - Quality Control Chart'!$L$13</c:f>
              <c:strCache>
                <c:ptCount val="1"/>
                <c:pt idx="0">
                  <c:v>LOWER CONTROL LIMIT</c:v>
                </c:pt>
              </c:strCache>
            </c:strRef>
          </c:tx>
          <c:spPr>
            <a:ln w="50800" cmpd="sng">
              <a:solidFill>
                <a:srgbClr val="00BD32"/>
              </a:solidFill>
            </a:ln>
          </c:spPr>
          <c:marker>
            <c:symbol val="none"/>
          </c:marker>
          <c:cat>
            <c:numRef>
              <c:f>'EXAMPLE - Quality Control Chart'!$B$14:$B$44</c:f>
              <c:numCache>
                <c:formatCode>mm/dd/yy;@</c:formatCode>
                <c:ptCount val="31"/>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numCache>
            </c:numRef>
          </c:cat>
          <c:val>
            <c:numRef>
              <c:f>'EXAMPLE - Quality Control Chart'!$L$14:$L$44</c:f>
              <c:numCache>
                <c:formatCode>0.00</c:formatCode>
                <c:ptCount val="31"/>
                <c:pt idx="0">
                  <c:v>1.7112876740635405</c:v>
                </c:pt>
                <c:pt idx="1">
                  <c:v>1.7112876740635405</c:v>
                </c:pt>
                <c:pt idx="2">
                  <c:v>1.7112876740635405</c:v>
                </c:pt>
                <c:pt idx="3">
                  <c:v>1.7112876740635405</c:v>
                </c:pt>
                <c:pt idx="4">
                  <c:v>1.7112876740635405</c:v>
                </c:pt>
                <c:pt idx="5">
                  <c:v>1.7112876740635405</c:v>
                </c:pt>
                <c:pt idx="6">
                  <c:v>1.7112876740635405</c:v>
                </c:pt>
                <c:pt idx="7">
                  <c:v>1.7112876740635405</c:v>
                </c:pt>
                <c:pt idx="8">
                  <c:v>1.7112876740635405</c:v>
                </c:pt>
                <c:pt idx="9">
                  <c:v>1.7112876740635405</c:v>
                </c:pt>
                <c:pt idx="10">
                  <c:v>1.7112876740635405</c:v>
                </c:pt>
                <c:pt idx="11">
                  <c:v>1.7112876740635405</c:v>
                </c:pt>
                <c:pt idx="12">
                  <c:v>1.7112876740635405</c:v>
                </c:pt>
                <c:pt idx="13">
                  <c:v>1.7112876740635405</c:v>
                </c:pt>
                <c:pt idx="14">
                  <c:v>1.7112876740635405</c:v>
                </c:pt>
                <c:pt idx="15">
                  <c:v>1.7112876740635405</c:v>
                </c:pt>
                <c:pt idx="16">
                  <c:v>1.7112876740635405</c:v>
                </c:pt>
                <c:pt idx="17">
                  <c:v>1.7112876740635405</c:v>
                </c:pt>
                <c:pt idx="18">
                  <c:v>1.7112876740635405</c:v>
                </c:pt>
                <c:pt idx="19">
                  <c:v>1.7112876740635405</c:v>
                </c:pt>
                <c:pt idx="20">
                  <c:v>1.7112876740635405</c:v>
                </c:pt>
                <c:pt idx="21">
                  <c:v>1.7112876740635405</c:v>
                </c:pt>
                <c:pt idx="22">
                  <c:v>1.7112876740635405</c:v>
                </c:pt>
                <c:pt idx="23">
                  <c:v>1.7112876740635405</c:v>
                </c:pt>
                <c:pt idx="24">
                  <c:v>1.7112876740635405</c:v>
                </c:pt>
                <c:pt idx="25">
                  <c:v>1.7112876740635405</c:v>
                </c:pt>
                <c:pt idx="26">
                  <c:v>1.7112876740635405</c:v>
                </c:pt>
                <c:pt idx="27">
                  <c:v>1.7112876740635405</c:v>
                </c:pt>
                <c:pt idx="28">
                  <c:v>1.7112876740635405</c:v>
                </c:pt>
                <c:pt idx="29">
                  <c:v>1.7112876740635405</c:v>
                </c:pt>
                <c:pt idx="30">
                  <c:v>1.7112876740635405</c:v>
                </c:pt>
              </c:numCache>
            </c:numRef>
          </c:val>
          <c:smooth val="0"/>
          <c:extLst>
            <c:ext xmlns:c16="http://schemas.microsoft.com/office/drawing/2014/chart" uri="{C3380CC4-5D6E-409C-BE32-E72D297353CC}">
              <c16:uniqueId val="{00000002-0AF4-3041-AB94-60EEC3214A06}"/>
            </c:ext>
          </c:extLst>
        </c:ser>
        <c:ser>
          <c:idx val="0"/>
          <c:order val="3"/>
          <c:tx>
            <c:v>AVERAGE DAILY IMPERFECTIONS</c:v>
          </c:tx>
          <c:spPr>
            <a:ln w="50800" cmpd="sng">
              <a:solidFill>
                <a:srgbClr val="B0C6E9"/>
              </a:solidFill>
            </a:ln>
          </c:spPr>
          <c:marker>
            <c:symbol val="circle"/>
            <c:size val="10"/>
            <c:spPr>
              <a:solidFill>
                <a:srgbClr val="5194DD"/>
              </a:solidFill>
              <a:ln cmpd="sng">
                <a:noFill/>
              </a:ln>
            </c:spPr>
          </c:marker>
          <c:cat>
            <c:numRef>
              <c:f>'EXAMPLE - Quality Control Chart'!$B$14:$B$44</c:f>
              <c:numCache>
                <c:formatCode>mm/dd/yy;@</c:formatCode>
                <c:ptCount val="31"/>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numCache>
            </c:numRef>
          </c:cat>
          <c:val>
            <c:numRef>
              <c:f>'EXAMPLE - Quality Control Chart'!$H$14:$H$44</c:f>
              <c:numCache>
                <c:formatCode>0.0</c:formatCode>
                <c:ptCount val="31"/>
                <c:pt idx="0">
                  <c:v>3.4</c:v>
                </c:pt>
                <c:pt idx="1">
                  <c:v>5.8</c:v>
                </c:pt>
                <c:pt idx="2">
                  <c:v>7.8</c:v>
                </c:pt>
                <c:pt idx="3">
                  <c:v>5.8</c:v>
                </c:pt>
                <c:pt idx="4">
                  <c:v>7</c:v>
                </c:pt>
                <c:pt idx="5">
                  <c:v>6.8</c:v>
                </c:pt>
                <c:pt idx="6">
                  <c:v>7.2</c:v>
                </c:pt>
                <c:pt idx="7">
                  <c:v>7</c:v>
                </c:pt>
                <c:pt idx="8">
                  <c:v>5.8</c:v>
                </c:pt>
                <c:pt idx="9">
                  <c:v>10</c:v>
                </c:pt>
                <c:pt idx="10">
                  <c:v>10.199999999999999</c:v>
                </c:pt>
                <c:pt idx="11">
                  <c:v>4.4000000000000004</c:v>
                </c:pt>
                <c:pt idx="12">
                  <c:v>6.6</c:v>
                </c:pt>
                <c:pt idx="13">
                  <c:v>8.1999999999999993</c:v>
                </c:pt>
                <c:pt idx="14">
                  <c:v>7.8</c:v>
                </c:pt>
                <c:pt idx="15">
                  <c:v>10.199999999999999</c:v>
                </c:pt>
                <c:pt idx="16">
                  <c:v>8</c:v>
                </c:pt>
                <c:pt idx="17">
                  <c:v>6.8</c:v>
                </c:pt>
                <c:pt idx="18">
                  <c:v>7.6</c:v>
                </c:pt>
                <c:pt idx="19">
                  <c:v>4.4000000000000004</c:v>
                </c:pt>
                <c:pt idx="20">
                  <c:v>9.6</c:v>
                </c:pt>
                <c:pt idx="21">
                  <c:v>6.4</c:v>
                </c:pt>
                <c:pt idx="22">
                  <c:v>8.6</c:v>
                </c:pt>
                <c:pt idx="23">
                  <c:v>5.2</c:v>
                </c:pt>
                <c:pt idx="24">
                  <c:v>3.8</c:v>
                </c:pt>
                <c:pt idx="25">
                  <c:v>6.8</c:v>
                </c:pt>
                <c:pt idx="26">
                  <c:v>5.6</c:v>
                </c:pt>
                <c:pt idx="27">
                  <c:v>8.8000000000000007</c:v>
                </c:pt>
                <c:pt idx="28">
                  <c:v>8.6</c:v>
                </c:pt>
                <c:pt idx="29">
                  <c:v>9.1999999999999993</c:v>
                </c:pt>
                <c:pt idx="30">
                  <c:v>4.5999999999999996</c:v>
                </c:pt>
              </c:numCache>
            </c:numRef>
          </c:val>
          <c:smooth val="0"/>
          <c:extLst>
            <c:ext xmlns:c16="http://schemas.microsoft.com/office/drawing/2014/chart" uri="{C3380CC4-5D6E-409C-BE32-E72D297353CC}">
              <c16:uniqueId val="{00000000-0AF4-3041-AB94-60EEC3214A06}"/>
            </c:ext>
          </c:extLst>
        </c:ser>
        <c:dLbls>
          <c:showLegendKey val="0"/>
          <c:showVal val="0"/>
          <c:showCatName val="0"/>
          <c:showSerName val="0"/>
          <c:showPercent val="0"/>
          <c:showBubbleSize val="0"/>
        </c:dLbls>
        <c:smooth val="0"/>
        <c:axId val="1414825479"/>
        <c:axId val="1664720785"/>
      </c:lineChart>
      <c:dateAx>
        <c:axId val="1414825479"/>
        <c:scaling>
          <c:orientation val="minMax"/>
        </c:scaling>
        <c:delete val="0"/>
        <c:axPos val="b"/>
        <c:title>
          <c:tx>
            <c:rich>
              <a:bodyPr/>
              <a:lstStyle/>
              <a:p>
                <a:pPr>
                  <a:defRPr/>
                </a:pPr>
                <a:endParaRPr lang="en-US"/>
              </a:p>
            </c:rich>
          </c:tx>
          <c:overlay val="0"/>
        </c:title>
        <c:numFmt formatCode="mm/dd/yy;@" sourceLinked="1"/>
        <c:majorTickMark val="in"/>
        <c:minorTickMark val="out"/>
        <c:tickLblPos val="nextTo"/>
        <c:spPr>
          <a:ln>
            <a:noFill/>
          </a:ln>
        </c:spPr>
        <c:crossAx val="1664720785"/>
        <c:crosses val="autoZero"/>
        <c:auto val="1"/>
        <c:lblOffset val="100"/>
        <c:baseTimeUnit val="days"/>
      </c:dateAx>
      <c:valAx>
        <c:axId val="1664720785"/>
        <c:scaling>
          <c:orientation val="minMax"/>
        </c:scaling>
        <c:delete val="0"/>
        <c:axPos val="l"/>
        <c:majorGridlines>
          <c:spPr>
            <a:ln>
              <a:solidFill>
                <a:schemeClr val="bg1">
                  <a:lumMod val="75000"/>
                </a:schemeClr>
              </a:solidFill>
            </a:ln>
          </c:spPr>
        </c:majorGridlines>
        <c:title>
          <c:tx>
            <c:rich>
              <a:bodyPr/>
              <a:lstStyle/>
              <a:p>
                <a:pPr>
                  <a:defRPr/>
                </a:pPr>
                <a:endParaRPr lang="en-US"/>
              </a:p>
            </c:rich>
          </c:tx>
          <c:overlay val="0"/>
        </c:title>
        <c:numFmt formatCode="0.00" sourceLinked="1"/>
        <c:majorTickMark val="none"/>
        <c:minorTickMark val="none"/>
        <c:tickLblPos val="nextTo"/>
        <c:spPr>
          <a:ln/>
        </c:spPr>
        <c:crossAx val="1414825479"/>
        <c:crosses val="autoZero"/>
        <c:crossBetween val="between"/>
      </c:valAx>
      <c:spPr>
        <a:solidFill>
          <a:srgbClr val="F5F5F5"/>
        </a:solidFill>
      </c:spPr>
    </c:plotArea>
    <c:legend>
      <c:legendPos val="b"/>
      <c:overlay val="0"/>
      <c:spPr>
        <a:noFill/>
        <a:ln>
          <a:noFill/>
        </a:ln>
      </c:spPr>
      <c:txPr>
        <a:bodyPr anchor="ctr" anchorCtr="1"/>
        <a:lstStyle/>
        <a:p>
          <a:pPr>
            <a:defRPr sz="1100"/>
          </a:pPr>
          <a:endParaRPr lang="en-US"/>
        </a:p>
      </c:txPr>
    </c:legend>
    <c:plotVisOnly val="1"/>
    <c:dispBlanksAs val="zero"/>
    <c:showDLblsOverMax val="1"/>
  </c:chart>
  <c:spPr>
    <a:noFill/>
    <a:ln>
      <a:noFill/>
    </a:ln>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3"/>
          <c:order val="0"/>
          <c:tx>
            <c:strRef>
              <c:f>'BLANK - Quality Control Chart'!$M$12</c:f>
              <c:strCache>
                <c:ptCount val="1"/>
                <c:pt idx="0">
                  <c:v>UPPER CONTROL LIMIT</c:v>
                </c:pt>
              </c:strCache>
            </c:strRef>
          </c:tx>
          <c:spPr>
            <a:ln w="50800" cmpd="sng">
              <a:solidFill>
                <a:srgbClr val="FF8176"/>
              </a:solidFill>
            </a:ln>
          </c:spPr>
          <c:marker>
            <c:symbol val="none"/>
          </c:marker>
          <c:cat>
            <c:strRef>
              <c:f>'BLANK - Quality Control Chart'!$B$13:$B$43</c:f>
              <c:strCache>
                <c:ptCount val="31"/>
                <c:pt idx="0">
                  <c:v>XX/XX/XX</c:v>
                </c:pt>
                <c:pt idx="1">
                  <c:v>XX/XX/XX</c:v>
                </c:pt>
                <c:pt idx="2">
                  <c:v>XX/XX/XX</c:v>
                </c:pt>
                <c:pt idx="3">
                  <c:v>XX/XX/XX</c:v>
                </c:pt>
                <c:pt idx="4">
                  <c:v>XX/XX/XX</c:v>
                </c:pt>
                <c:pt idx="5">
                  <c:v>XX/XX/XX</c:v>
                </c:pt>
                <c:pt idx="6">
                  <c:v>XX/XX/XX</c:v>
                </c:pt>
                <c:pt idx="7">
                  <c:v>XX/XX/XX</c:v>
                </c:pt>
                <c:pt idx="8">
                  <c:v>XX/XX/XX</c:v>
                </c:pt>
                <c:pt idx="9">
                  <c:v>XX/XX/XX</c:v>
                </c:pt>
                <c:pt idx="10">
                  <c:v>XX/XX/XX</c:v>
                </c:pt>
                <c:pt idx="11">
                  <c:v>XX/XX/XX</c:v>
                </c:pt>
                <c:pt idx="12">
                  <c:v>XX/XX/XX</c:v>
                </c:pt>
                <c:pt idx="13">
                  <c:v>XX/XX/XX</c:v>
                </c:pt>
                <c:pt idx="14">
                  <c:v>XX/XX/XX</c:v>
                </c:pt>
                <c:pt idx="15">
                  <c:v>XX/XX/XX</c:v>
                </c:pt>
                <c:pt idx="16">
                  <c:v>XX/XX/XX</c:v>
                </c:pt>
                <c:pt idx="17">
                  <c:v>XX/XX/XX</c:v>
                </c:pt>
                <c:pt idx="18">
                  <c:v>XX/XX/XX</c:v>
                </c:pt>
                <c:pt idx="19">
                  <c:v>XX/XX/XX</c:v>
                </c:pt>
                <c:pt idx="20">
                  <c:v>XX/XX/XX</c:v>
                </c:pt>
                <c:pt idx="21">
                  <c:v>XX/XX/XX</c:v>
                </c:pt>
                <c:pt idx="22">
                  <c:v>XX/XX/XX</c:v>
                </c:pt>
                <c:pt idx="23">
                  <c:v>XX/XX/XX</c:v>
                </c:pt>
                <c:pt idx="24">
                  <c:v>XX/XX/XX</c:v>
                </c:pt>
                <c:pt idx="25">
                  <c:v>XX/XX/XX</c:v>
                </c:pt>
                <c:pt idx="26">
                  <c:v>XX/XX/XX</c:v>
                </c:pt>
                <c:pt idx="27">
                  <c:v>XX/XX/XX</c:v>
                </c:pt>
                <c:pt idx="28">
                  <c:v>XX/XX/XX</c:v>
                </c:pt>
                <c:pt idx="29">
                  <c:v>XX/XX/XX</c:v>
                </c:pt>
                <c:pt idx="30">
                  <c:v>XX/XX/XX</c:v>
                </c:pt>
              </c:strCache>
            </c:strRef>
          </c:cat>
          <c:val>
            <c:numRef>
              <c:f>'BLANK - Quality Control Chart'!$M$13:$M$43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EF0D-CC4F-BA47-B01C2E7DB0D3}"/>
            </c:ext>
          </c:extLst>
        </c:ser>
        <c:ser>
          <c:idx val="1"/>
          <c:order val="1"/>
          <c:tx>
            <c:strRef>
              <c:f>'BLANK - Quality Control Chart'!$I$12</c:f>
              <c:strCache>
                <c:ptCount val="1"/>
                <c:pt idx="0">
                  <c:v>SAMPLE MEAN</c:v>
                </c:pt>
              </c:strCache>
            </c:strRef>
          </c:tx>
          <c:spPr>
            <a:ln w="50800" cmpd="sng">
              <a:solidFill>
                <a:schemeClr val="accent4"/>
              </a:solidFill>
            </a:ln>
          </c:spPr>
          <c:marker>
            <c:symbol val="none"/>
          </c:marker>
          <c:cat>
            <c:strRef>
              <c:f>'BLANK - Quality Control Chart'!$B$13:$B$43</c:f>
              <c:strCache>
                <c:ptCount val="31"/>
                <c:pt idx="0">
                  <c:v>XX/XX/XX</c:v>
                </c:pt>
                <c:pt idx="1">
                  <c:v>XX/XX/XX</c:v>
                </c:pt>
                <c:pt idx="2">
                  <c:v>XX/XX/XX</c:v>
                </c:pt>
                <c:pt idx="3">
                  <c:v>XX/XX/XX</c:v>
                </c:pt>
                <c:pt idx="4">
                  <c:v>XX/XX/XX</c:v>
                </c:pt>
                <c:pt idx="5">
                  <c:v>XX/XX/XX</c:v>
                </c:pt>
                <c:pt idx="6">
                  <c:v>XX/XX/XX</c:v>
                </c:pt>
                <c:pt idx="7">
                  <c:v>XX/XX/XX</c:v>
                </c:pt>
                <c:pt idx="8">
                  <c:v>XX/XX/XX</c:v>
                </c:pt>
                <c:pt idx="9">
                  <c:v>XX/XX/XX</c:v>
                </c:pt>
                <c:pt idx="10">
                  <c:v>XX/XX/XX</c:v>
                </c:pt>
                <c:pt idx="11">
                  <c:v>XX/XX/XX</c:v>
                </c:pt>
                <c:pt idx="12">
                  <c:v>XX/XX/XX</c:v>
                </c:pt>
                <c:pt idx="13">
                  <c:v>XX/XX/XX</c:v>
                </c:pt>
                <c:pt idx="14">
                  <c:v>XX/XX/XX</c:v>
                </c:pt>
                <c:pt idx="15">
                  <c:v>XX/XX/XX</c:v>
                </c:pt>
                <c:pt idx="16">
                  <c:v>XX/XX/XX</c:v>
                </c:pt>
                <c:pt idx="17">
                  <c:v>XX/XX/XX</c:v>
                </c:pt>
                <c:pt idx="18">
                  <c:v>XX/XX/XX</c:v>
                </c:pt>
                <c:pt idx="19">
                  <c:v>XX/XX/XX</c:v>
                </c:pt>
                <c:pt idx="20">
                  <c:v>XX/XX/XX</c:v>
                </c:pt>
                <c:pt idx="21">
                  <c:v>XX/XX/XX</c:v>
                </c:pt>
                <c:pt idx="22">
                  <c:v>XX/XX/XX</c:v>
                </c:pt>
                <c:pt idx="23">
                  <c:v>XX/XX/XX</c:v>
                </c:pt>
                <c:pt idx="24">
                  <c:v>XX/XX/XX</c:v>
                </c:pt>
                <c:pt idx="25">
                  <c:v>XX/XX/XX</c:v>
                </c:pt>
                <c:pt idx="26">
                  <c:v>XX/XX/XX</c:v>
                </c:pt>
                <c:pt idx="27">
                  <c:v>XX/XX/XX</c:v>
                </c:pt>
                <c:pt idx="28">
                  <c:v>XX/XX/XX</c:v>
                </c:pt>
                <c:pt idx="29">
                  <c:v>XX/XX/XX</c:v>
                </c:pt>
                <c:pt idx="30">
                  <c:v>XX/XX/XX</c:v>
                </c:pt>
              </c:strCache>
            </c:strRef>
          </c:cat>
          <c:val>
            <c:numRef>
              <c:f>'BLANK - Quality Control Chart'!$I$13:$I$43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EF0D-CC4F-BA47-B01C2E7DB0D3}"/>
            </c:ext>
          </c:extLst>
        </c:ser>
        <c:ser>
          <c:idx val="2"/>
          <c:order val="2"/>
          <c:tx>
            <c:strRef>
              <c:f>'BLANK - Quality Control Chart'!$L$12</c:f>
              <c:strCache>
                <c:ptCount val="1"/>
                <c:pt idx="0">
                  <c:v>LOWER CONTROL LIMIT</c:v>
                </c:pt>
              </c:strCache>
            </c:strRef>
          </c:tx>
          <c:spPr>
            <a:ln w="50800" cmpd="sng">
              <a:solidFill>
                <a:srgbClr val="00BD32"/>
              </a:solidFill>
            </a:ln>
          </c:spPr>
          <c:marker>
            <c:symbol val="none"/>
          </c:marker>
          <c:cat>
            <c:strRef>
              <c:f>'BLANK - Quality Control Chart'!$B$13:$B$43</c:f>
              <c:strCache>
                <c:ptCount val="31"/>
                <c:pt idx="0">
                  <c:v>XX/XX/XX</c:v>
                </c:pt>
                <c:pt idx="1">
                  <c:v>XX/XX/XX</c:v>
                </c:pt>
                <c:pt idx="2">
                  <c:v>XX/XX/XX</c:v>
                </c:pt>
                <c:pt idx="3">
                  <c:v>XX/XX/XX</c:v>
                </c:pt>
                <c:pt idx="4">
                  <c:v>XX/XX/XX</c:v>
                </c:pt>
                <c:pt idx="5">
                  <c:v>XX/XX/XX</c:v>
                </c:pt>
                <c:pt idx="6">
                  <c:v>XX/XX/XX</c:v>
                </c:pt>
                <c:pt idx="7">
                  <c:v>XX/XX/XX</c:v>
                </c:pt>
                <c:pt idx="8">
                  <c:v>XX/XX/XX</c:v>
                </c:pt>
                <c:pt idx="9">
                  <c:v>XX/XX/XX</c:v>
                </c:pt>
                <c:pt idx="10">
                  <c:v>XX/XX/XX</c:v>
                </c:pt>
                <c:pt idx="11">
                  <c:v>XX/XX/XX</c:v>
                </c:pt>
                <c:pt idx="12">
                  <c:v>XX/XX/XX</c:v>
                </c:pt>
                <c:pt idx="13">
                  <c:v>XX/XX/XX</c:v>
                </c:pt>
                <c:pt idx="14">
                  <c:v>XX/XX/XX</c:v>
                </c:pt>
                <c:pt idx="15">
                  <c:v>XX/XX/XX</c:v>
                </c:pt>
                <c:pt idx="16">
                  <c:v>XX/XX/XX</c:v>
                </c:pt>
                <c:pt idx="17">
                  <c:v>XX/XX/XX</c:v>
                </c:pt>
                <c:pt idx="18">
                  <c:v>XX/XX/XX</c:v>
                </c:pt>
                <c:pt idx="19">
                  <c:v>XX/XX/XX</c:v>
                </c:pt>
                <c:pt idx="20">
                  <c:v>XX/XX/XX</c:v>
                </c:pt>
                <c:pt idx="21">
                  <c:v>XX/XX/XX</c:v>
                </c:pt>
                <c:pt idx="22">
                  <c:v>XX/XX/XX</c:v>
                </c:pt>
                <c:pt idx="23">
                  <c:v>XX/XX/XX</c:v>
                </c:pt>
                <c:pt idx="24">
                  <c:v>XX/XX/XX</c:v>
                </c:pt>
                <c:pt idx="25">
                  <c:v>XX/XX/XX</c:v>
                </c:pt>
                <c:pt idx="26">
                  <c:v>XX/XX/XX</c:v>
                </c:pt>
                <c:pt idx="27">
                  <c:v>XX/XX/XX</c:v>
                </c:pt>
                <c:pt idx="28">
                  <c:v>XX/XX/XX</c:v>
                </c:pt>
                <c:pt idx="29">
                  <c:v>XX/XX/XX</c:v>
                </c:pt>
                <c:pt idx="30">
                  <c:v>XX/XX/XX</c:v>
                </c:pt>
              </c:strCache>
            </c:strRef>
          </c:cat>
          <c:val>
            <c:numRef>
              <c:f>'BLANK - Quality Control Chart'!$L$13:$L$43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2-EF0D-CC4F-BA47-B01C2E7DB0D3}"/>
            </c:ext>
          </c:extLst>
        </c:ser>
        <c:ser>
          <c:idx val="0"/>
          <c:order val="3"/>
          <c:tx>
            <c:v>AVERAGE DAILY IMPERFECTIONS</c:v>
          </c:tx>
          <c:spPr>
            <a:ln w="50800" cmpd="sng">
              <a:solidFill>
                <a:srgbClr val="B0C6E9"/>
              </a:solidFill>
            </a:ln>
          </c:spPr>
          <c:marker>
            <c:symbol val="circle"/>
            <c:size val="10"/>
            <c:spPr>
              <a:solidFill>
                <a:srgbClr val="5194DD"/>
              </a:solidFill>
              <a:ln cmpd="sng">
                <a:noFill/>
              </a:ln>
            </c:spPr>
          </c:marker>
          <c:cat>
            <c:strRef>
              <c:f>'BLANK - Quality Control Chart'!$B$13:$B$43</c:f>
              <c:strCache>
                <c:ptCount val="31"/>
                <c:pt idx="0">
                  <c:v>XX/XX/XX</c:v>
                </c:pt>
                <c:pt idx="1">
                  <c:v>XX/XX/XX</c:v>
                </c:pt>
                <c:pt idx="2">
                  <c:v>XX/XX/XX</c:v>
                </c:pt>
                <c:pt idx="3">
                  <c:v>XX/XX/XX</c:v>
                </c:pt>
                <c:pt idx="4">
                  <c:v>XX/XX/XX</c:v>
                </c:pt>
                <c:pt idx="5">
                  <c:v>XX/XX/XX</c:v>
                </c:pt>
                <c:pt idx="6">
                  <c:v>XX/XX/XX</c:v>
                </c:pt>
                <c:pt idx="7">
                  <c:v>XX/XX/XX</c:v>
                </c:pt>
                <c:pt idx="8">
                  <c:v>XX/XX/XX</c:v>
                </c:pt>
                <c:pt idx="9">
                  <c:v>XX/XX/XX</c:v>
                </c:pt>
                <c:pt idx="10">
                  <c:v>XX/XX/XX</c:v>
                </c:pt>
                <c:pt idx="11">
                  <c:v>XX/XX/XX</c:v>
                </c:pt>
                <c:pt idx="12">
                  <c:v>XX/XX/XX</c:v>
                </c:pt>
                <c:pt idx="13">
                  <c:v>XX/XX/XX</c:v>
                </c:pt>
                <c:pt idx="14">
                  <c:v>XX/XX/XX</c:v>
                </c:pt>
                <c:pt idx="15">
                  <c:v>XX/XX/XX</c:v>
                </c:pt>
                <c:pt idx="16">
                  <c:v>XX/XX/XX</c:v>
                </c:pt>
                <c:pt idx="17">
                  <c:v>XX/XX/XX</c:v>
                </c:pt>
                <c:pt idx="18">
                  <c:v>XX/XX/XX</c:v>
                </c:pt>
                <c:pt idx="19">
                  <c:v>XX/XX/XX</c:v>
                </c:pt>
                <c:pt idx="20">
                  <c:v>XX/XX/XX</c:v>
                </c:pt>
                <c:pt idx="21">
                  <c:v>XX/XX/XX</c:v>
                </c:pt>
                <c:pt idx="22">
                  <c:v>XX/XX/XX</c:v>
                </c:pt>
                <c:pt idx="23">
                  <c:v>XX/XX/XX</c:v>
                </c:pt>
                <c:pt idx="24">
                  <c:v>XX/XX/XX</c:v>
                </c:pt>
                <c:pt idx="25">
                  <c:v>XX/XX/XX</c:v>
                </c:pt>
                <c:pt idx="26">
                  <c:v>XX/XX/XX</c:v>
                </c:pt>
                <c:pt idx="27">
                  <c:v>XX/XX/XX</c:v>
                </c:pt>
                <c:pt idx="28">
                  <c:v>XX/XX/XX</c:v>
                </c:pt>
                <c:pt idx="29">
                  <c:v>XX/XX/XX</c:v>
                </c:pt>
                <c:pt idx="30">
                  <c:v>XX/XX/XX</c:v>
                </c:pt>
              </c:strCache>
            </c:strRef>
          </c:cat>
          <c:val>
            <c:numRef>
              <c:f>'BLANK - Quality Control Chart'!$H$13:$H$43</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EF0D-CC4F-BA47-B01C2E7DB0D3}"/>
            </c:ext>
          </c:extLst>
        </c:ser>
        <c:dLbls>
          <c:showLegendKey val="0"/>
          <c:showVal val="0"/>
          <c:showCatName val="0"/>
          <c:showSerName val="0"/>
          <c:showPercent val="0"/>
          <c:showBubbleSize val="0"/>
        </c:dLbls>
        <c:smooth val="0"/>
        <c:axId val="1414825479"/>
        <c:axId val="1664720785"/>
      </c:lineChart>
      <c:catAx>
        <c:axId val="1414825479"/>
        <c:scaling>
          <c:orientation val="minMax"/>
        </c:scaling>
        <c:delete val="0"/>
        <c:axPos val="b"/>
        <c:title>
          <c:tx>
            <c:rich>
              <a:bodyPr/>
              <a:lstStyle/>
              <a:p>
                <a:pPr>
                  <a:defRPr/>
                </a:pPr>
                <a:endParaRPr lang="en-US"/>
              </a:p>
            </c:rich>
          </c:tx>
          <c:overlay val="0"/>
        </c:title>
        <c:numFmt formatCode="General" sourceLinked="1"/>
        <c:majorTickMark val="in"/>
        <c:minorTickMark val="out"/>
        <c:tickLblPos val="nextTo"/>
        <c:spPr>
          <a:ln>
            <a:noFill/>
          </a:ln>
        </c:spPr>
        <c:crossAx val="1664720785"/>
        <c:crosses val="autoZero"/>
        <c:auto val="1"/>
        <c:lblAlgn val="ctr"/>
        <c:lblOffset val="100"/>
        <c:noMultiLvlLbl val="1"/>
      </c:catAx>
      <c:valAx>
        <c:axId val="1664720785"/>
        <c:scaling>
          <c:orientation val="minMax"/>
        </c:scaling>
        <c:delete val="0"/>
        <c:axPos val="l"/>
        <c:majorGridlines>
          <c:spPr>
            <a:ln>
              <a:solidFill>
                <a:schemeClr val="bg1">
                  <a:lumMod val="75000"/>
                </a:schemeClr>
              </a:solidFill>
            </a:ln>
          </c:spPr>
        </c:majorGridlines>
        <c:title>
          <c:tx>
            <c:rich>
              <a:bodyPr/>
              <a:lstStyle/>
              <a:p>
                <a:pPr>
                  <a:defRPr/>
                </a:pPr>
                <a:endParaRPr lang="en-US"/>
              </a:p>
            </c:rich>
          </c:tx>
          <c:overlay val="0"/>
        </c:title>
        <c:numFmt formatCode="0.00" sourceLinked="1"/>
        <c:majorTickMark val="none"/>
        <c:minorTickMark val="none"/>
        <c:tickLblPos val="nextTo"/>
        <c:spPr>
          <a:ln/>
        </c:spPr>
        <c:crossAx val="1414825479"/>
        <c:crosses val="autoZero"/>
        <c:crossBetween val="between"/>
      </c:valAx>
      <c:spPr>
        <a:solidFill>
          <a:srgbClr val="F5F5F5"/>
        </a:solidFill>
      </c:spPr>
    </c:plotArea>
    <c:legend>
      <c:legendPos val="b"/>
      <c:overlay val="0"/>
      <c:spPr>
        <a:noFill/>
        <a:ln>
          <a:noFill/>
        </a:ln>
      </c:spPr>
      <c:txPr>
        <a:bodyPr anchor="ctr" anchorCtr="1"/>
        <a:lstStyle/>
        <a:p>
          <a:pPr>
            <a:defRPr sz="1100"/>
          </a:pPr>
          <a:endParaRPr lang="en-US"/>
        </a:p>
      </c:txPr>
    </c:legend>
    <c:plotVisOnly val="1"/>
    <c:dispBlanksAs val="zero"/>
    <c:showDLblsOverMax val="1"/>
  </c:chart>
  <c:spPr>
    <a:noFill/>
    <a:ln>
      <a:noFill/>
    </a:ln>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777875</xdr:colOff>
      <xdr:row>0</xdr:row>
      <xdr:rowOff>2511425</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0</xdr:col>
      <xdr:colOff>127000</xdr:colOff>
      <xdr:row>45</xdr:row>
      <xdr:rowOff>114300</xdr:rowOff>
    </xdr:from>
    <xdr:to>
      <xdr:col>13</xdr:col>
      <xdr:colOff>12700</xdr:colOff>
      <xdr:row>47</xdr:row>
      <xdr:rowOff>0</xdr:rowOff>
    </xdr:to>
    <xdr:graphicFrame macro="">
      <xdr:nvGraphicFramePr>
        <xdr:cNvPr id="4" name="Chart 3" descr="Chart 0">
          <a:extLst>
            <a:ext uri="{FF2B5EF4-FFF2-40B4-BE49-F238E27FC236}">
              <a16:creationId xmlns:a16="http://schemas.microsoft.com/office/drawing/2014/main" id="{41FFFBEB-D786-1F47-9906-CB3450FD4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127000</xdr:colOff>
      <xdr:row>44</xdr:row>
      <xdr:rowOff>114300</xdr:rowOff>
    </xdr:from>
    <xdr:to>
      <xdr:col>13</xdr:col>
      <xdr:colOff>12700</xdr:colOff>
      <xdr:row>46</xdr:row>
      <xdr:rowOff>0</xdr:rowOff>
    </xdr:to>
    <xdr:graphicFrame macro="">
      <xdr:nvGraphicFramePr>
        <xdr:cNvPr id="3" name="Chart 2" descr="Chart 0">
          <a:extLst>
            <a:ext uri="{FF2B5EF4-FFF2-40B4-BE49-F238E27FC236}">
              <a16:creationId xmlns:a16="http://schemas.microsoft.com/office/drawing/2014/main" id="{965E35A0-D9AC-054A-984C-206E773F51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Y1092"/>
  <sheetViews>
    <sheetView showGridLines="0" tabSelected="1" zoomScaleNormal="100" workbookViewId="0">
      <pane ySplit="1" topLeftCell="A2" activePane="bottomLeft" state="frozen"/>
      <selection pane="bottomLeft" activeCell="B2" sqref="B2"/>
    </sheetView>
  </sheetViews>
  <sheetFormatPr baseColWidth="10" defaultColWidth="11" defaultRowHeight="13" x14ac:dyDescent="0.15"/>
  <cols>
    <col min="1" max="1" width="3.33203125" style="3" customWidth="1"/>
    <col min="2" max="13" width="11.83203125" style="3" customWidth="1"/>
    <col min="14" max="14" width="3.33203125" style="3" customWidth="1"/>
    <col min="15" max="20" width="11" style="3"/>
    <col min="21" max="21" width="9" style="3" customWidth="1"/>
    <col min="22" max="16384" width="11" style="3"/>
  </cols>
  <sheetData>
    <row r="1" spans="1:261" customFormat="1" ht="199" customHeight="1" x14ac:dyDescent="0.2"/>
    <row r="2" spans="1:261" ht="42" customHeight="1" x14ac:dyDescent="0.2">
      <c r="A2" s="1"/>
      <c r="B2" s="5" t="s">
        <v>32</v>
      </c>
      <c r="C2"/>
      <c r="D2"/>
      <c r="E2"/>
      <c r="F2"/>
      <c r="G2"/>
      <c r="H2" s="5"/>
      <c r="I2"/>
      <c r="J2"/>
      <c r="K2"/>
      <c r="L2"/>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20" customHeight="1" x14ac:dyDescent="0.15">
      <c r="A3" s="1"/>
      <c r="B3" s="30" t="s">
        <v>21</v>
      </c>
      <c r="C3" s="30"/>
      <c r="D3" s="30"/>
      <c r="E3" s="30"/>
      <c r="F3" s="31" t="s">
        <v>27</v>
      </c>
      <c r="G3" s="31"/>
      <c r="H3" s="40" t="s">
        <v>23</v>
      </c>
      <c r="I3" s="40"/>
      <c r="J3" s="40" t="s">
        <v>24</v>
      </c>
      <c r="K3" s="40"/>
      <c r="L3" s="40" t="s">
        <v>22</v>
      </c>
      <c r="M3" s="40"/>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35" customHeight="1" thickBot="1" x14ac:dyDescent="0.2">
      <c r="A4" s="1"/>
      <c r="B4" s="29" t="s">
        <v>33</v>
      </c>
      <c r="C4" s="29"/>
      <c r="D4" s="29"/>
      <c r="E4" s="29"/>
      <c r="F4" s="32" t="s">
        <v>34</v>
      </c>
      <c r="G4" s="33"/>
      <c r="H4" s="41">
        <v>49339</v>
      </c>
      <c r="I4" s="41"/>
      <c r="J4" s="41">
        <v>49340</v>
      </c>
      <c r="K4" s="41"/>
      <c r="L4" s="41">
        <v>49341</v>
      </c>
      <c r="M4" s="4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10" customHeight="1" x14ac:dyDescent="0.15">
      <c r="A5" s="1"/>
      <c r="B5" s="11"/>
      <c r="C5" s="11"/>
      <c r="D5" s="11"/>
      <c r="E5" s="11"/>
      <c r="F5" s="11"/>
      <c r="G5" s="11"/>
      <c r="H5" s="11"/>
      <c r="I5" s="11"/>
      <c r="J5" s="11"/>
      <c r="K5" s="11"/>
      <c r="L5" s="11"/>
      <c r="M5" s="1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20" customHeight="1" x14ac:dyDescent="0.15">
      <c r="A6" s="1"/>
      <c r="B6" s="30" t="s">
        <v>25</v>
      </c>
      <c r="C6" s="30"/>
      <c r="D6" s="30"/>
      <c r="E6" s="30"/>
      <c r="F6" s="31" t="s">
        <v>30</v>
      </c>
      <c r="G6" s="31"/>
      <c r="H6" s="30" t="s">
        <v>28</v>
      </c>
      <c r="I6" s="30"/>
      <c r="J6" s="30"/>
      <c r="K6" s="30"/>
      <c r="L6" s="31" t="s">
        <v>29</v>
      </c>
      <c r="M6" s="3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5" customHeight="1" thickBot="1" x14ac:dyDescent="0.2">
      <c r="A7" s="1"/>
      <c r="B7" s="29" t="s">
        <v>26</v>
      </c>
      <c r="C7" s="29"/>
      <c r="D7" s="29"/>
      <c r="E7" s="29"/>
      <c r="F7" s="32" t="s">
        <v>31</v>
      </c>
      <c r="G7" s="33"/>
      <c r="H7" s="29" t="s">
        <v>35</v>
      </c>
      <c r="I7" s="29"/>
      <c r="J7" s="29"/>
      <c r="K7" s="29"/>
      <c r="L7" s="32" t="s">
        <v>36</v>
      </c>
      <c r="M7" s="33"/>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30" customHeight="1" x14ac:dyDescent="0.15">
      <c r="A8" s="1"/>
      <c r="B8" s="19" t="s">
        <v>20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20" customHeight="1" x14ac:dyDescent="0.15">
      <c r="A9" s="1"/>
      <c r="B9" s="34" t="s">
        <v>19</v>
      </c>
      <c r="C9" s="34"/>
      <c r="E9" s="20" t="s">
        <v>18</v>
      </c>
      <c r="F9" s="11"/>
      <c r="G9" s="11"/>
      <c r="H9" s="11"/>
      <c r="I9" s="11"/>
      <c r="J9" s="11"/>
      <c r="K9" s="11"/>
      <c r="L9" s="11"/>
      <c r="M9" s="1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75" customHeight="1" thickBot="1" x14ac:dyDescent="0.2">
      <c r="A10" s="1"/>
      <c r="B10" s="35">
        <v>0.95</v>
      </c>
      <c r="C10" s="36"/>
      <c r="E10" s="37"/>
      <c r="F10" s="38"/>
      <c r="G10" s="38"/>
      <c r="H10" s="38"/>
      <c r="I10" s="38"/>
      <c r="J10" s="38"/>
      <c r="K10" s="38"/>
      <c r="L10" s="38"/>
      <c r="M10" s="39"/>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0" customHeight="1" x14ac:dyDescent="0.15">
      <c r="A11" s="1"/>
      <c r="B11" s="19" t="s">
        <v>17</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30" customHeight="1" x14ac:dyDescent="0.15">
      <c r="A12" s="1"/>
      <c r="B12" s="6"/>
      <c r="C12" s="42" t="s">
        <v>9</v>
      </c>
      <c r="D12" s="43"/>
      <c r="E12" s="43"/>
      <c r="F12" s="43"/>
      <c r="G12" s="43"/>
      <c r="H12" s="12" t="s">
        <v>16</v>
      </c>
      <c r="I12" s="12" t="s">
        <v>15</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50" customHeight="1" x14ac:dyDescent="0.15">
      <c r="A13" s="1"/>
      <c r="B13" s="8" t="s">
        <v>8</v>
      </c>
      <c r="C13" s="10" t="s">
        <v>10</v>
      </c>
      <c r="D13" s="10" t="s">
        <v>11</v>
      </c>
      <c r="E13" s="10" t="s">
        <v>12</v>
      </c>
      <c r="F13" s="10" t="s">
        <v>13</v>
      </c>
      <c r="G13" s="17" t="s">
        <v>14</v>
      </c>
      <c r="H13" s="25" t="s">
        <v>2</v>
      </c>
      <c r="I13" s="15" t="s">
        <v>3</v>
      </c>
      <c r="J13" s="21" t="s">
        <v>4</v>
      </c>
      <c r="K13" s="22" t="s">
        <v>5</v>
      </c>
      <c r="L13" s="27" t="s">
        <v>6</v>
      </c>
      <c r="M13" s="16" t="s">
        <v>7</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19" customHeight="1" x14ac:dyDescent="0.15">
      <c r="A14" s="1"/>
      <c r="B14" s="9">
        <v>49310</v>
      </c>
      <c r="C14" s="7">
        <v>3</v>
      </c>
      <c r="D14" s="7">
        <v>3</v>
      </c>
      <c r="E14" s="7">
        <v>0</v>
      </c>
      <c r="F14" s="7">
        <v>5</v>
      </c>
      <c r="G14" s="18">
        <v>6</v>
      </c>
      <c r="H14" s="26">
        <f t="shared" ref="H14:H44" si="0">AVERAGE(C14:G14)</f>
        <v>3.4</v>
      </c>
      <c r="I14" s="14">
        <f>AVERAGE($H$14:$H$44)</f>
        <v>7.032258064516129</v>
      </c>
      <c r="J14" s="23">
        <f t="shared" ref="J14:J44" si="1">STDEV(C14:G14)</f>
        <v>2.3021728866442679</v>
      </c>
      <c r="K14" s="24">
        <f>AVERAGE($J$14:$J$44)</f>
        <v>5.6010214636343036</v>
      </c>
      <c r="L14" s="28">
        <f t="shared" ref="L14:L44" si="2">I14-($B$10*K14)</f>
        <v>1.7112876740635405</v>
      </c>
      <c r="M14" s="13">
        <f>I14+($B$10*K14)</f>
        <v>12.353228454968718</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19" customHeight="1" x14ac:dyDescent="0.15">
      <c r="A15" s="1"/>
      <c r="B15" s="9">
        <v>49311</v>
      </c>
      <c r="C15" s="7">
        <v>5</v>
      </c>
      <c r="D15" s="7">
        <v>5</v>
      </c>
      <c r="E15" s="7">
        <v>14</v>
      </c>
      <c r="F15" s="7">
        <v>3</v>
      </c>
      <c r="G15" s="18">
        <v>2</v>
      </c>
      <c r="H15" s="26">
        <f t="shared" si="0"/>
        <v>5.8</v>
      </c>
      <c r="I15" s="14">
        <f t="shared" ref="I15:I44" si="3">AVERAGE($H$14:$H$44)</f>
        <v>7.032258064516129</v>
      </c>
      <c r="J15" s="23">
        <f t="shared" si="1"/>
        <v>4.7644516998286388</v>
      </c>
      <c r="K15" s="24">
        <f t="shared" ref="K15:K44" si="4">AVERAGE($J$14:$J$44)</f>
        <v>5.6010214636343036</v>
      </c>
      <c r="L15" s="28">
        <f t="shared" si="2"/>
        <v>1.7112876740635405</v>
      </c>
      <c r="M15" s="13">
        <f t="shared" ref="M15:M44" si="5">I15+($B$10*K15)</f>
        <v>12.353228454968718</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19" customHeight="1" x14ac:dyDescent="0.15">
      <c r="A16" s="1"/>
      <c r="B16" s="9">
        <v>49312</v>
      </c>
      <c r="C16" s="7">
        <v>1</v>
      </c>
      <c r="D16" s="7">
        <v>13</v>
      </c>
      <c r="E16" s="7">
        <v>9</v>
      </c>
      <c r="F16" s="7">
        <v>9</v>
      </c>
      <c r="G16" s="18">
        <v>7</v>
      </c>
      <c r="H16" s="26">
        <f t="shared" si="0"/>
        <v>7.8</v>
      </c>
      <c r="I16" s="14">
        <f t="shared" si="3"/>
        <v>7.032258064516129</v>
      </c>
      <c r="J16" s="23">
        <f t="shared" si="1"/>
        <v>4.3817804600413295</v>
      </c>
      <c r="K16" s="24">
        <f t="shared" si="4"/>
        <v>5.6010214636343036</v>
      </c>
      <c r="L16" s="28">
        <f t="shared" si="2"/>
        <v>1.7112876740635405</v>
      </c>
      <c r="M16" s="13">
        <f t="shared" si="5"/>
        <v>12.353228454968718</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19" customHeight="1" x14ac:dyDescent="0.15">
      <c r="A17" s="1"/>
      <c r="B17" s="9">
        <v>49313</v>
      </c>
      <c r="C17" s="7">
        <v>2</v>
      </c>
      <c r="D17" s="7">
        <v>0</v>
      </c>
      <c r="E17" s="7">
        <v>20</v>
      </c>
      <c r="F17" s="7">
        <v>3</v>
      </c>
      <c r="G17" s="18">
        <v>4</v>
      </c>
      <c r="H17" s="26">
        <f t="shared" si="0"/>
        <v>5.8</v>
      </c>
      <c r="I17" s="14">
        <f t="shared" si="3"/>
        <v>7.032258064516129</v>
      </c>
      <c r="J17" s="23">
        <f t="shared" si="1"/>
        <v>8.0746516952745395</v>
      </c>
      <c r="K17" s="24">
        <f t="shared" si="4"/>
        <v>5.6010214636343036</v>
      </c>
      <c r="L17" s="28">
        <f t="shared" si="2"/>
        <v>1.7112876740635405</v>
      </c>
      <c r="M17" s="13">
        <f t="shared" si="5"/>
        <v>12.353228454968718</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19" customHeight="1" x14ac:dyDescent="0.15">
      <c r="A18" s="1"/>
      <c r="B18" s="9">
        <v>49314</v>
      </c>
      <c r="C18" s="7">
        <v>2</v>
      </c>
      <c r="D18" s="7">
        <v>12</v>
      </c>
      <c r="E18" s="7">
        <v>14</v>
      </c>
      <c r="F18" s="7">
        <v>2</v>
      </c>
      <c r="G18" s="18">
        <v>5</v>
      </c>
      <c r="H18" s="26">
        <f t="shared" si="0"/>
        <v>7</v>
      </c>
      <c r="I18" s="14">
        <f t="shared" si="3"/>
        <v>7.032258064516129</v>
      </c>
      <c r="J18" s="23">
        <f t="shared" si="1"/>
        <v>5.6568542494923806</v>
      </c>
      <c r="K18" s="24">
        <f t="shared" si="4"/>
        <v>5.6010214636343036</v>
      </c>
      <c r="L18" s="28">
        <f t="shared" si="2"/>
        <v>1.7112876740635405</v>
      </c>
      <c r="M18" s="13">
        <f t="shared" si="5"/>
        <v>12.353228454968718</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19" customHeight="1" x14ac:dyDescent="0.15">
      <c r="A19" s="1"/>
      <c r="B19" s="9">
        <v>49315</v>
      </c>
      <c r="C19" s="7">
        <v>3</v>
      </c>
      <c r="D19" s="7">
        <v>22</v>
      </c>
      <c r="E19" s="7">
        <v>2</v>
      </c>
      <c r="F19" s="7">
        <v>1</v>
      </c>
      <c r="G19" s="18">
        <v>6</v>
      </c>
      <c r="H19" s="26">
        <f t="shared" si="0"/>
        <v>6.8</v>
      </c>
      <c r="I19" s="14">
        <f t="shared" si="3"/>
        <v>7.032258064516129</v>
      </c>
      <c r="J19" s="23">
        <f t="shared" si="1"/>
        <v>8.7005746936624817</v>
      </c>
      <c r="K19" s="24">
        <f t="shared" si="4"/>
        <v>5.6010214636343036</v>
      </c>
      <c r="L19" s="28">
        <f t="shared" si="2"/>
        <v>1.7112876740635405</v>
      </c>
      <c r="M19" s="13">
        <f t="shared" si="5"/>
        <v>12.353228454968718</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19" customHeight="1" x14ac:dyDescent="0.15">
      <c r="A20" s="1"/>
      <c r="B20" s="9">
        <v>49316</v>
      </c>
      <c r="C20" s="7">
        <v>0</v>
      </c>
      <c r="D20" s="7">
        <v>15</v>
      </c>
      <c r="E20" s="7">
        <v>13</v>
      </c>
      <c r="F20" s="7">
        <v>7</v>
      </c>
      <c r="G20" s="18">
        <v>1</v>
      </c>
      <c r="H20" s="26">
        <f t="shared" si="0"/>
        <v>7.2</v>
      </c>
      <c r="I20" s="14">
        <f t="shared" si="3"/>
        <v>7.032258064516129</v>
      </c>
      <c r="J20" s="23">
        <f t="shared" si="1"/>
        <v>6.7970581871865718</v>
      </c>
      <c r="K20" s="24">
        <f t="shared" si="4"/>
        <v>5.6010214636343036</v>
      </c>
      <c r="L20" s="28">
        <f t="shared" si="2"/>
        <v>1.7112876740635405</v>
      </c>
      <c r="M20" s="13">
        <f t="shared" si="5"/>
        <v>12.353228454968718</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ht="19" customHeight="1" x14ac:dyDescent="0.15">
      <c r="A21" s="1"/>
      <c r="B21" s="9">
        <v>49317</v>
      </c>
      <c r="C21" s="7">
        <v>4</v>
      </c>
      <c r="D21" s="7">
        <v>7</v>
      </c>
      <c r="E21" s="7">
        <v>16</v>
      </c>
      <c r="F21" s="7">
        <v>2</v>
      </c>
      <c r="G21" s="18">
        <v>6</v>
      </c>
      <c r="H21" s="26">
        <f t="shared" si="0"/>
        <v>7</v>
      </c>
      <c r="I21" s="14">
        <f t="shared" si="3"/>
        <v>7.032258064516129</v>
      </c>
      <c r="J21" s="23">
        <f t="shared" si="1"/>
        <v>5.3851648071345037</v>
      </c>
      <c r="K21" s="24">
        <f t="shared" si="4"/>
        <v>5.6010214636343036</v>
      </c>
      <c r="L21" s="28">
        <f t="shared" si="2"/>
        <v>1.7112876740635405</v>
      </c>
      <c r="M21" s="13">
        <f t="shared" si="5"/>
        <v>12.353228454968718</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ht="19" customHeight="1" x14ac:dyDescent="0.15">
      <c r="A22" s="1"/>
      <c r="B22" s="9">
        <v>49318</v>
      </c>
      <c r="C22" s="7">
        <v>1</v>
      </c>
      <c r="D22" s="7">
        <v>8</v>
      </c>
      <c r="E22" s="7">
        <v>4</v>
      </c>
      <c r="F22" s="7">
        <v>9</v>
      </c>
      <c r="G22" s="18">
        <v>7</v>
      </c>
      <c r="H22" s="26">
        <f t="shared" si="0"/>
        <v>5.8</v>
      </c>
      <c r="I22" s="14">
        <f t="shared" si="3"/>
        <v>7.032258064516129</v>
      </c>
      <c r="J22" s="23">
        <f t="shared" si="1"/>
        <v>3.2710854467592259</v>
      </c>
      <c r="K22" s="24">
        <f t="shared" si="4"/>
        <v>5.6010214636343036</v>
      </c>
      <c r="L22" s="28">
        <f t="shared" si="2"/>
        <v>1.7112876740635405</v>
      </c>
      <c r="M22" s="13">
        <f t="shared" si="5"/>
        <v>12.353228454968718</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ht="19" customHeight="1" x14ac:dyDescent="0.15">
      <c r="A23" s="1"/>
      <c r="B23" s="9">
        <v>49319</v>
      </c>
      <c r="C23" s="7">
        <v>0</v>
      </c>
      <c r="D23" s="7">
        <v>18</v>
      </c>
      <c r="E23" s="7">
        <v>18</v>
      </c>
      <c r="F23" s="7">
        <v>10</v>
      </c>
      <c r="G23" s="18">
        <v>4</v>
      </c>
      <c r="H23" s="26">
        <f t="shared" si="0"/>
        <v>10</v>
      </c>
      <c r="I23" s="14">
        <f t="shared" si="3"/>
        <v>7.032258064516129</v>
      </c>
      <c r="J23" s="23">
        <f t="shared" si="1"/>
        <v>8.1240384046359608</v>
      </c>
      <c r="K23" s="24">
        <f t="shared" si="4"/>
        <v>5.6010214636343036</v>
      </c>
      <c r="L23" s="28">
        <f t="shared" si="2"/>
        <v>1.7112876740635405</v>
      </c>
      <c r="M23" s="13">
        <f t="shared" si="5"/>
        <v>12.353228454968718</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ht="19" customHeight="1" x14ac:dyDescent="0.15">
      <c r="A24" s="1"/>
      <c r="B24" s="9">
        <v>49320</v>
      </c>
      <c r="C24" s="7">
        <v>1</v>
      </c>
      <c r="D24" s="7">
        <v>13</v>
      </c>
      <c r="E24" s="7">
        <v>21</v>
      </c>
      <c r="F24" s="7">
        <v>8</v>
      </c>
      <c r="G24" s="18">
        <v>8</v>
      </c>
      <c r="H24" s="26">
        <f t="shared" si="0"/>
        <v>10.199999999999999</v>
      </c>
      <c r="I24" s="14">
        <f t="shared" si="3"/>
        <v>7.032258064516129</v>
      </c>
      <c r="J24" s="23">
        <f t="shared" si="1"/>
        <v>7.3959448348402379</v>
      </c>
      <c r="K24" s="24">
        <f t="shared" si="4"/>
        <v>5.6010214636343036</v>
      </c>
      <c r="L24" s="28">
        <f t="shared" si="2"/>
        <v>1.7112876740635405</v>
      </c>
      <c r="M24" s="13">
        <f t="shared" si="5"/>
        <v>12.353228454968718</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ht="19" customHeight="1" x14ac:dyDescent="0.15">
      <c r="A25" s="1"/>
      <c r="B25" s="9">
        <v>49321</v>
      </c>
      <c r="C25" s="7">
        <v>0</v>
      </c>
      <c r="D25" s="7">
        <v>8</v>
      </c>
      <c r="E25" s="7">
        <v>6</v>
      </c>
      <c r="F25" s="7">
        <v>4</v>
      </c>
      <c r="G25" s="18">
        <v>4</v>
      </c>
      <c r="H25" s="26">
        <f t="shared" si="0"/>
        <v>4.4000000000000004</v>
      </c>
      <c r="I25" s="14">
        <f t="shared" si="3"/>
        <v>7.032258064516129</v>
      </c>
      <c r="J25" s="23">
        <f t="shared" si="1"/>
        <v>2.9664793948382653</v>
      </c>
      <c r="K25" s="24">
        <f t="shared" si="4"/>
        <v>5.6010214636343036</v>
      </c>
      <c r="L25" s="28">
        <f t="shared" si="2"/>
        <v>1.7112876740635405</v>
      </c>
      <c r="M25" s="13">
        <f t="shared" si="5"/>
        <v>12.353228454968718</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ht="19" customHeight="1" x14ac:dyDescent="0.15">
      <c r="A26" s="1"/>
      <c r="B26" s="9">
        <v>49322</v>
      </c>
      <c r="C26" s="7">
        <v>4</v>
      </c>
      <c r="D26" s="7">
        <v>10</v>
      </c>
      <c r="E26" s="7">
        <v>15</v>
      </c>
      <c r="F26" s="7">
        <v>1</v>
      </c>
      <c r="G26" s="18">
        <v>3</v>
      </c>
      <c r="H26" s="26">
        <f t="shared" si="0"/>
        <v>6.6</v>
      </c>
      <c r="I26" s="14">
        <f t="shared" si="3"/>
        <v>7.032258064516129</v>
      </c>
      <c r="J26" s="23">
        <f t="shared" si="1"/>
        <v>5.770615218501403</v>
      </c>
      <c r="K26" s="24">
        <f t="shared" si="4"/>
        <v>5.6010214636343036</v>
      </c>
      <c r="L26" s="28">
        <f t="shared" si="2"/>
        <v>1.7112876740635405</v>
      </c>
      <c r="M26" s="13">
        <f t="shared" si="5"/>
        <v>12.353228454968718</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ht="19" customHeight="1" x14ac:dyDescent="0.15">
      <c r="A27" s="1"/>
      <c r="B27" s="9">
        <v>49323</v>
      </c>
      <c r="C27" s="7">
        <v>2</v>
      </c>
      <c r="D27" s="7">
        <v>15</v>
      </c>
      <c r="E27" s="7">
        <v>10</v>
      </c>
      <c r="F27" s="7">
        <v>6</v>
      </c>
      <c r="G27" s="18">
        <v>8</v>
      </c>
      <c r="H27" s="26">
        <f t="shared" si="0"/>
        <v>8.1999999999999993</v>
      </c>
      <c r="I27" s="14">
        <f t="shared" si="3"/>
        <v>7.032258064516129</v>
      </c>
      <c r="J27" s="23">
        <f t="shared" si="1"/>
        <v>4.8166378315169185</v>
      </c>
      <c r="K27" s="24">
        <f t="shared" si="4"/>
        <v>5.6010214636343036</v>
      </c>
      <c r="L27" s="28">
        <f t="shared" si="2"/>
        <v>1.7112876740635405</v>
      </c>
      <c r="M27" s="13">
        <f t="shared" si="5"/>
        <v>12.353228454968718</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ht="19" customHeight="1" x14ac:dyDescent="0.15">
      <c r="A28" s="1"/>
      <c r="B28" s="9">
        <v>49324</v>
      </c>
      <c r="C28" s="7">
        <v>4</v>
      </c>
      <c r="D28" s="7">
        <v>9</v>
      </c>
      <c r="E28" s="7">
        <v>15</v>
      </c>
      <c r="F28" s="7">
        <v>8</v>
      </c>
      <c r="G28" s="18">
        <v>3</v>
      </c>
      <c r="H28" s="26">
        <f t="shared" si="0"/>
        <v>7.8</v>
      </c>
      <c r="I28" s="14">
        <f t="shared" si="3"/>
        <v>7.032258064516129</v>
      </c>
      <c r="J28" s="23">
        <f t="shared" si="1"/>
        <v>4.7644516998286388</v>
      </c>
      <c r="K28" s="24">
        <f t="shared" si="4"/>
        <v>5.6010214636343036</v>
      </c>
      <c r="L28" s="28">
        <f t="shared" si="2"/>
        <v>1.7112876740635405</v>
      </c>
      <c r="M28" s="13">
        <f t="shared" si="5"/>
        <v>12.353228454968718</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ht="19" customHeight="1" x14ac:dyDescent="0.15">
      <c r="A29" s="1"/>
      <c r="B29" s="9">
        <v>49325</v>
      </c>
      <c r="C29" s="7">
        <v>3</v>
      </c>
      <c r="D29" s="7">
        <v>14</v>
      </c>
      <c r="E29" s="7">
        <v>22</v>
      </c>
      <c r="F29" s="7">
        <v>6</v>
      </c>
      <c r="G29" s="18">
        <v>6</v>
      </c>
      <c r="H29" s="26">
        <f t="shared" si="0"/>
        <v>10.199999999999999</v>
      </c>
      <c r="I29" s="14">
        <f t="shared" si="3"/>
        <v>7.032258064516129</v>
      </c>
      <c r="J29" s="23">
        <f t="shared" si="1"/>
        <v>7.7588658965083281</v>
      </c>
      <c r="K29" s="24">
        <f t="shared" si="4"/>
        <v>5.6010214636343036</v>
      </c>
      <c r="L29" s="28">
        <f t="shared" si="2"/>
        <v>1.7112876740635405</v>
      </c>
      <c r="M29" s="13">
        <f t="shared" si="5"/>
        <v>12.353228454968718</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ht="19" customHeight="1" x14ac:dyDescent="0.15">
      <c r="A30" s="1"/>
      <c r="B30" s="9">
        <v>49326</v>
      </c>
      <c r="C30" s="7">
        <v>3</v>
      </c>
      <c r="D30" s="7">
        <v>12</v>
      </c>
      <c r="E30" s="7">
        <v>8</v>
      </c>
      <c r="F30" s="7">
        <v>10</v>
      </c>
      <c r="G30" s="18">
        <v>7</v>
      </c>
      <c r="H30" s="26">
        <f t="shared" si="0"/>
        <v>8</v>
      </c>
      <c r="I30" s="14">
        <f t="shared" si="3"/>
        <v>7.032258064516129</v>
      </c>
      <c r="J30" s="23">
        <f t="shared" si="1"/>
        <v>3.3911649915626341</v>
      </c>
      <c r="K30" s="24">
        <f t="shared" si="4"/>
        <v>5.6010214636343036</v>
      </c>
      <c r="L30" s="28">
        <f t="shared" si="2"/>
        <v>1.7112876740635405</v>
      </c>
      <c r="M30" s="13">
        <f t="shared" si="5"/>
        <v>12.353228454968718</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ht="19" customHeight="1" x14ac:dyDescent="0.15">
      <c r="A31" s="1"/>
      <c r="B31" s="9">
        <v>49327</v>
      </c>
      <c r="C31" s="7">
        <v>4</v>
      </c>
      <c r="D31" s="7">
        <v>20</v>
      </c>
      <c r="E31" s="7">
        <v>4</v>
      </c>
      <c r="F31" s="7">
        <v>4</v>
      </c>
      <c r="G31" s="18">
        <v>2</v>
      </c>
      <c r="H31" s="26">
        <f t="shared" si="0"/>
        <v>6.8</v>
      </c>
      <c r="I31" s="14">
        <f t="shared" si="3"/>
        <v>7.032258064516129</v>
      </c>
      <c r="J31" s="23">
        <f t="shared" si="1"/>
        <v>7.429670248402684</v>
      </c>
      <c r="K31" s="24">
        <f t="shared" si="4"/>
        <v>5.6010214636343036</v>
      </c>
      <c r="L31" s="28">
        <f t="shared" si="2"/>
        <v>1.7112876740635405</v>
      </c>
      <c r="M31" s="13">
        <f t="shared" si="5"/>
        <v>12.353228454968718</v>
      </c>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ht="19" customHeight="1" x14ac:dyDescent="0.15">
      <c r="A32" s="1"/>
      <c r="B32" s="9">
        <v>49328</v>
      </c>
      <c r="C32" s="7">
        <v>0</v>
      </c>
      <c r="D32" s="7">
        <v>9</v>
      </c>
      <c r="E32" s="7">
        <v>10</v>
      </c>
      <c r="F32" s="7">
        <v>11</v>
      </c>
      <c r="G32" s="18">
        <v>8</v>
      </c>
      <c r="H32" s="26">
        <f t="shared" si="0"/>
        <v>7.6</v>
      </c>
      <c r="I32" s="14">
        <f t="shared" si="3"/>
        <v>7.032258064516129</v>
      </c>
      <c r="J32" s="23">
        <f t="shared" si="1"/>
        <v>4.3931765272977588</v>
      </c>
      <c r="K32" s="24">
        <f t="shared" si="4"/>
        <v>5.6010214636343036</v>
      </c>
      <c r="L32" s="28">
        <f t="shared" si="2"/>
        <v>1.7112876740635405</v>
      </c>
      <c r="M32" s="13">
        <f t="shared" si="5"/>
        <v>12.353228454968718</v>
      </c>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ht="19" customHeight="1" x14ac:dyDescent="0.15">
      <c r="A33" s="1"/>
      <c r="B33" s="9">
        <v>49329</v>
      </c>
      <c r="C33" s="7">
        <v>5</v>
      </c>
      <c r="D33" s="7">
        <v>4</v>
      </c>
      <c r="E33" s="7">
        <v>11</v>
      </c>
      <c r="F33" s="7">
        <v>0</v>
      </c>
      <c r="G33" s="18">
        <v>2</v>
      </c>
      <c r="H33" s="26">
        <f t="shared" si="0"/>
        <v>4.4000000000000004</v>
      </c>
      <c r="I33" s="14">
        <f t="shared" si="3"/>
        <v>7.032258064516129</v>
      </c>
      <c r="J33" s="23">
        <f t="shared" si="1"/>
        <v>4.1593268686170841</v>
      </c>
      <c r="K33" s="24">
        <f t="shared" si="4"/>
        <v>5.6010214636343036</v>
      </c>
      <c r="L33" s="28">
        <f t="shared" si="2"/>
        <v>1.7112876740635405</v>
      </c>
      <c r="M33" s="13">
        <f t="shared" si="5"/>
        <v>12.353228454968718</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ht="19" customHeight="1" x14ac:dyDescent="0.15">
      <c r="A34" s="1"/>
      <c r="B34" s="9">
        <v>49330</v>
      </c>
      <c r="C34" s="7">
        <v>4</v>
      </c>
      <c r="D34" s="7">
        <v>11</v>
      </c>
      <c r="E34" s="7">
        <v>21</v>
      </c>
      <c r="F34" s="7">
        <v>7</v>
      </c>
      <c r="G34" s="18">
        <v>5</v>
      </c>
      <c r="H34" s="26">
        <f t="shared" si="0"/>
        <v>9.6</v>
      </c>
      <c r="I34" s="14">
        <f t="shared" si="3"/>
        <v>7.032258064516129</v>
      </c>
      <c r="J34" s="23">
        <f t="shared" si="1"/>
        <v>6.9137544069774419</v>
      </c>
      <c r="K34" s="24">
        <f t="shared" si="4"/>
        <v>5.6010214636343036</v>
      </c>
      <c r="L34" s="28">
        <f t="shared" si="2"/>
        <v>1.7112876740635405</v>
      </c>
      <c r="M34" s="13">
        <f t="shared" si="5"/>
        <v>12.353228454968718</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ht="19" customHeight="1" x14ac:dyDescent="0.15">
      <c r="A35" s="1"/>
      <c r="B35" s="9">
        <v>49331</v>
      </c>
      <c r="C35" s="7">
        <v>1</v>
      </c>
      <c r="D35" s="7">
        <v>10</v>
      </c>
      <c r="E35" s="7">
        <v>18</v>
      </c>
      <c r="F35" s="7">
        <v>3</v>
      </c>
      <c r="G35" s="18">
        <v>0</v>
      </c>
      <c r="H35" s="26">
        <f t="shared" si="0"/>
        <v>6.4</v>
      </c>
      <c r="I35" s="14">
        <f t="shared" si="3"/>
        <v>7.032258064516129</v>
      </c>
      <c r="J35" s="23">
        <f t="shared" si="1"/>
        <v>7.5696763471102244</v>
      </c>
      <c r="K35" s="24">
        <f t="shared" si="4"/>
        <v>5.6010214636343036</v>
      </c>
      <c r="L35" s="28">
        <f t="shared" si="2"/>
        <v>1.7112876740635405</v>
      </c>
      <c r="M35" s="13">
        <f t="shared" si="5"/>
        <v>12.353228454968718</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ht="19" customHeight="1" x14ac:dyDescent="0.15">
      <c r="A36" s="1"/>
      <c r="B36" s="9">
        <v>49332</v>
      </c>
      <c r="C36" s="7">
        <v>5</v>
      </c>
      <c r="D36" s="7">
        <v>13</v>
      </c>
      <c r="E36" s="7">
        <v>18</v>
      </c>
      <c r="F36" s="7">
        <v>4</v>
      </c>
      <c r="G36" s="18">
        <v>3</v>
      </c>
      <c r="H36" s="26">
        <f t="shared" si="0"/>
        <v>8.6</v>
      </c>
      <c r="I36" s="14">
        <f t="shared" si="3"/>
        <v>7.032258064516129</v>
      </c>
      <c r="J36" s="23">
        <f t="shared" si="1"/>
        <v>6.58027355054484</v>
      </c>
      <c r="K36" s="24">
        <f t="shared" si="4"/>
        <v>5.6010214636343036</v>
      </c>
      <c r="L36" s="28">
        <f t="shared" si="2"/>
        <v>1.7112876740635405</v>
      </c>
      <c r="M36" s="13">
        <f t="shared" si="5"/>
        <v>12.353228454968718</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ht="19" customHeight="1" x14ac:dyDescent="0.15">
      <c r="A37" s="1"/>
      <c r="B37" s="9">
        <v>49333</v>
      </c>
      <c r="C37" s="7">
        <v>0</v>
      </c>
      <c r="D37" s="7">
        <v>9</v>
      </c>
      <c r="E37" s="7">
        <v>10</v>
      </c>
      <c r="F37" s="7">
        <v>7</v>
      </c>
      <c r="G37" s="18">
        <v>0</v>
      </c>
      <c r="H37" s="26">
        <f t="shared" si="0"/>
        <v>5.2</v>
      </c>
      <c r="I37" s="14">
        <f t="shared" si="3"/>
        <v>7.032258064516129</v>
      </c>
      <c r="J37" s="23">
        <f t="shared" si="1"/>
        <v>4.8682645778552347</v>
      </c>
      <c r="K37" s="24">
        <f t="shared" si="4"/>
        <v>5.6010214636343036</v>
      </c>
      <c r="L37" s="28">
        <f t="shared" si="2"/>
        <v>1.7112876740635405</v>
      </c>
      <c r="M37" s="13">
        <f t="shared" si="5"/>
        <v>12.353228454968718</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ht="19" customHeight="1" x14ac:dyDescent="0.15">
      <c r="A38" s="1"/>
      <c r="B38" s="9">
        <v>49334</v>
      </c>
      <c r="C38" s="7">
        <v>3</v>
      </c>
      <c r="D38" s="7">
        <v>8</v>
      </c>
      <c r="E38" s="7">
        <v>3</v>
      </c>
      <c r="F38" s="7">
        <v>5</v>
      </c>
      <c r="G38" s="18">
        <v>0</v>
      </c>
      <c r="H38" s="26">
        <f t="shared" si="0"/>
        <v>3.8</v>
      </c>
      <c r="I38" s="14">
        <f t="shared" si="3"/>
        <v>7.032258064516129</v>
      </c>
      <c r="J38" s="23">
        <f t="shared" si="1"/>
        <v>2.9495762407505248</v>
      </c>
      <c r="K38" s="24">
        <f t="shared" si="4"/>
        <v>5.6010214636343036</v>
      </c>
      <c r="L38" s="28">
        <f t="shared" si="2"/>
        <v>1.7112876740635405</v>
      </c>
      <c r="M38" s="13">
        <f t="shared" si="5"/>
        <v>12.353228454968718</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ht="19" customHeight="1" x14ac:dyDescent="0.15">
      <c r="A39" s="1"/>
      <c r="B39" s="9">
        <v>49335</v>
      </c>
      <c r="C39" s="7">
        <v>0</v>
      </c>
      <c r="D39" s="7">
        <v>10</v>
      </c>
      <c r="E39" s="7">
        <v>10</v>
      </c>
      <c r="F39" s="7">
        <v>9</v>
      </c>
      <c r="G39" s="18">
        <v>5</v>
      </c>
      <c r="H39" s="26">
        <f t="shared" si="0"/>
        <v>6.8</v>
      </c>
      <c r="I39" s="14">
        <f t="shared" si="3"/>
        <v>7.032258064516129</v>
      </c>
      <c r="J39" s="23">
        <f t="shared" si="1"/>
        <v>4.3243496620879309</v>
      </c>
      <c r="K39" s="24">
        <f t="shared" si="4"/>
        <v>5.6010214636343036</v>
      </c>
      <c r="L39" s="28">
        <f t="shared" si="2"/>
        <v>1.7112876740635405</v>
      </c>
      <c r="M39" s="13">
        <f t="shared" si="5"/>
        <v>12.353228454968718</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ht="19" customHeight="1" x14ac:dyDescent="0.15">
      <c r="A40" s="1"/>
      <c r="B40" s="9">
        <v>49336</v>
      </c>
      <c r="C40" s="7">
        <v>3</v>
      </c>
      <c r="D40" s="7">
        <v>13</v>
      </c>
      <c r="E40" s="7">
        <v>8</v>
      </c>
      <c r="F40" s="7">
        <v>2</v>
      </c>
      <c r="G40" s="18">
        <v>2</v>
      </c>
      <c r="H40" s="26">
        <f t="shared" si="0"/>
        <v>5.6</v>
      </c>
      <c r="I40" s="14">
        <f t="shared" si="3"/>
        <v>7.032258064516129</v>
      </c>
      <c r="J40" s="23">
        <f t="shared" si="1"/>
        <v>4.8270073544588676</v>
      </c>
      <c r="K40" s="24">
        <f t="shared" si="4"/>
        <v>5.6010214636343036</v>
      </c>
      <c r="L40" s="28">
        <f t="shared" si="2"/>
        <v>1.7112876740635405</v>
      </c>
      <c r="M40" s="13">
        <f t="shared" si="5"/>
        <v>12.353228454968718</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ht="19" customHeight="1" x14ac:dyDescent="0.15">
      <c r="A41" s="1"/>
      <c r="B41" s="9">
        <v>49337</v>
      </c>
      <c r="C41" s="7">
        <v>3</v>
      </c>
      <c r="D41" s="7">
        <v>22</v>
      </c>
      <c r="E41" s="7">
        <v>6</v>
      </c>
      <c r="F41" s="7">
        <v>9</v>
      </c>
      <c r="G41" s="18">
        <v>4</v>
      </c>
      <c r="H41" s="26">
        <f t="shared" si="0"/>
        <v>8.8000000000000007</v>
      </c>
      <c r="I41" s="14">
        <f t="shared" si="3"/>
        <v>7.032258064516129</v>
      </c>
      <c r="J41" s="23">
        <f t="shared" si="1"/>
        <v>7.7265775088327437</v>
      </c>
      <c r="K41" s="24">
        <f t="shared" si="4"/>
        <v>5.6010214636343036</v>
      </c>
      <c r="L41" s="28">
        <f t="shared" si="2"/>
        <v>1.7112876740635405</v>
      </c>
      <c r="M41" s="13">
        <f t="shared" si="5"/>
        <v>12.353228454968718</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ht="19" customHeight="1" x14ac:dyDescent="0.15">
      <c r="A42" s="1"/>
      <c r="B42" s="9">
        <v>49338</v>
      </c>
      <c r="C42" s="7">
        <v>0</v>
      </c>
      <c r="D42" s="7">
        <v>14</v>
      </c>
      <c r="E42" s="7">
        <v>12</v>
      </c>
      <c r="F42" s="7">
        <v>10</v>
      </c>
      <c r="G42" s="18">
        <v>7</v>
      </c>
      <c r="H42" s="26">
        <f t="shared" si="0"/>
        <v>8.6</v>
      </c>
      <c r="I42" s="14">
        <f t="shared" si="3"/>
        <v>7.032258064516129</v>
      </c>
      <c r="J42" s="23">
        <f t="shared" si="1"/>
        <v>5.4589376255824718</v>
      </c>
      <c r="K42" s="24">
        <f t="shared" si="4"/>
        <v>5.6010214636343036</v>
      </c>
      <c r="L42" s="28">
        <f t="shared" si="2"/>
        <v>1.7112876740635405</v>
      </c>
      <c r="M42" s="13">
        <f t="shared" si="5"/>
        <v>12.353228454968718</v>
      </c>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ht="19" customHeight="1" x14ac:dyDescent="0.15">
      <c r="A43" s="1"/>
      <c r="B43" s="9">
        <v>49339</v>
      </c>
      <c r="C43" s="7">
        <v>5</v>
      </c>
      <c r="D43" s="7">
        <v>17</v>
      </c>
      <c r="E43" s="7">
        <v>19</v>
      </c>
      <c r="F43" s="7">
        <v>1</v>
      </c>
      <c r="G43" s="18">
        <v>4</v>
      </c>
      <c r="H43" s="26">
        <f t="shared" si="0"/>
        <v>9.1999999999999993</v>
      </c>
      <c r="I43" s="14">
        <f t="shared" si="3"/>
        <v>7.032258064516129</v>
      </c>
      <c r="J43" s="23">
        <f t="shared" si="1"/>
        <v>8.1975606127676794</v>
      </c>
      <c r="K43" s="24">
        <f t="shared" si="4"/>
        <v>5.6010214636343036</v>
      </c>
      <c r="L43" s="28">
        <f t="shared" si="2"/>
        <v>1.7112876740635405</v>
      </c>
      <c r="M43" s="13">
        <f t="shared" si="5"/>
        <v>12.353228454968718</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ht="19" customHeight="1" x14ac:dyDescent="0.15">
      <c r="A44" s="1"/>
      <c r="B44" s="9">
        <v>49340</v>
      </c>
      <c r="C44" s="7">
        <v>5</v>
      </c>
      <c r="D44" s="7">
        <v>2</v>
      </c>
      <c r="E44" s="7">
        <v>11</v>
      </c>
      <c r="F44" s="7">
        <v>4</v>
      </c>
      <c r="G44" s="18">
        <v>1</v>
      </c>
      <c r="H44" s="26">
        <f t="shared" si="0"/>
        <v>4.5999999999999996</v>
      </c>
      <c r="I44" s="14">
        <f t="shared" si="3"/>
        <v>7.032258064516129</v>
      </c>
      <c r="J44" s="23">
        <f t="shared" si="1"/>
        <v>3.9115214431215892</v>
      </c>
      <c r="K44" s="24">
        <f t="shared" si="4"/>
        <v>5.6010214636343036</v>
      </c>
      <c r="L44" s="28">
        <f t="shared" si="2"/>
        <v>1.7112876740635405</v>
      </c>
      <c r="M44" s="13">
        <f t="shared" si="5"/>
        <v>12.353228454968718</v>
      </c>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ht="250"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ht="250" customHeight="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customFormat="1" ht="50" customHeight="1" x14ac:dyDescent="0.2">
      <c r="B49" s="44" t="s">
        <v>0</v>
      </c>
      <c r="C49" s="44"/>
      <c r="D49" s="44"/>
      <c r="E49" s="44"/>
      <c r="F49" s="44"/>
      <c r="G49" s="44"/>
      <c r="H49" s="44"/>
      <c r="I49" s="44"/>
      <c r="J49" s="44"/>
      <c r="K49" s="44"/>
      <c r="L49" s="44"/>
      <c r="M49" s="44"/>
    </row>
    <row r="50" spans="1:26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6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6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6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6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6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row>
    <row r="390" spans="1:26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row>
    <row r="391" spans="1:26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row>
    <row r="392" spans="1:26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row>
    <row r="393" spans="1:26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row>
    <row r="394" spans="1:26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row>
    <row r="395" spans="1:26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row>
    <row r="396" spans="1:26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row>
    <row r="397" spans="1:26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row>
    <row r="398" spans="1:26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row>
    <row r="399" spans="1:26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row>
    <row r="400" spans="1:26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row>
    <row r="401" spans="1:285"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row>
    <row r="402" spans="1:285"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row>
    <row r="403" spans="1:285"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row r="1079" spans="1:285"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row>
    <row r="1080" spans="1:285"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row>
    <row r="1081" spans="1:285"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row>
    <row r="1082" spans="1:285"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row>
    <row r="1083" spans="1:285"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row>
    <row r="1084" spans="1:285"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row>
    <row r="1085" spans="1:285"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row>
    <row r="1086" spans="1:285"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row>
    <row r="1087" spans="1:285"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row>
    <row r="1088" spans="1:285"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row>
    <row r="1089" spans="1:285"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row>
    <row r="1090" spans="1:285"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row>
    <row r="1091" spans="1:285"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row>
    <row r="1092" spans="1:285"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row>
  </sheetData>
  <mergeCells count="23">
    <mergeCell ref="B49:M49"/>
    <mergeCell ref="B9:C9"/>
    <mergeCell ref="B10:C10"/>
    <mergeCell ref="E10:M10"/>
    <mergeCell ref="L3:M3"/>
    <mergeCell ref="L4:M4"/>
    <mergeCell ref="H3:I3"/>
    <mergeCell ref="J3:K3"/>
    <mergeCell ref="H4:I4"/>
    <mergeCell ref="J4:K4"/>
    <mergeCell ref="C12:G12"/>
    <mergeCell ref="L6:M6"/>
    <mergeCell ref="L7:M7"/>
    <mergeCell ref="B7:E7"/>
    <mergeCell ref="F7:G7"/>
    <mergeCell ref="H6:K6"/>
    <mergeCell ref="H7:K7"/>
    <mergeCell ref="B3:E3"/>
    <mergeCell ref="B4:E4"/>
    <mergeCell ref="F3:G3"/>
    <mergeCell ref="F4:G4"/>
    <mergeCell ref="B6:E6"/>
    <mergeCell ref="F6:G6"/>
  </mergeCells>
  <phoneticPr fontId="3" type="noConversion"/>
  <hyperlinks>
    <hyperlink ref="B49:M49" r:id="rId1" display="CLICK HERE TO CREATE IN SMARTSHEET" xr:uid="{C068389B-EC4A-AB46-9DFB-44450C7523FF}"/>
  </hyperlinks>
  <pageMargins left="0.4" right="0.4" top="0.4" bottom="0.4" header="0" footer="0"/>
  <pageSetup scale="86" fitToHeight="0" orientation="landscape" horizontalDpi="4294967292" verticalDpi="4294967292"/>
  <rowBreaks count="1" manualBreakCount="1">
    <brk id="11" max="16383" man="1"/>
  </rowBreaks>
  <ignoredErrors>
    <ignoredError sqref="H14:J4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5B905-538C-9545-9B84-F971A6106BA7}">
  <sheetPr>
    <tabColor theme="3" tint="0.79998168889431442"/>
    <pageSetUpPr fitToPage="1"/>
  </sheetPr>
  <dimension ref="A1:JY1090"/>
  <sheetViews>
    <sheetView showGridLines="0" zoomScaleNormal="100" workbookViewId="0">
      <selection activeCell="B3" sqref="B3:E3"/>
    </sheetView>
  </sheetViews>
  <sheetFormatPr baseColWidth="10" defaultColWidth="11" defaultRowHeight="13" x14ac:dyDescent="0.15"/>
  <cols>
    <col min="1" max="1" width="3.33203125" style="3" customWidth="1"/>
    <col min="2" max="13" width="11.83203125" style="3" customWidth="1"/>
    <col min="14" max="14" width="3.33203125" style="3" customWidth="1"/>
    <col min="15" max="20" width="11" style="3"/>
    <col min="21" max="21" width="9" style="3" customWidth="1"/>
    <col min="22" max="16384" width="11" style="3"/>
  </cols>
  <sheetData>
    <row r="1" spans="1:261" ht="42" customHeight="1" x14ac:dyDescent="0.2">
      <c r="A1" s="1"/>
      <c r="B1" s="5" t="s">
        <v>32</v>
      </c>
      <c r="C1"/>
      <c r="D1"/>
      <c r="E1"/>
      <c r="F1"/>
      <c r="G1"/>
      <c r="H1" s="5"/>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20" customHeight="1" x14ac:dyDescent="0.15">
      <c r="A2" s="1"/>
      <c r="B2" s="30" t="s">
        <v>21</v>
      </c>
      <c r="C2" s="30"/>
      <c r="D2" s="30"/>
      <c r="E2" s="30"/>
      <c r="F2" s="31" t="s">
        <v>27</v>
      </c>
      <c r="G2" s="31"/>
      <c r="H2" s="40" t="s">
        <v>23</v>
      </c>
      <c r="I2" s="40"/>
      <c r="J2" s="40" t="s">
        <v>24</v>
      </c>
      <c r="K2" s="40"/>
      <c r="L2" s="40" t="s">
        <v>22</v>
      </c>
      <c r="M2" s="40"/>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5" customHeight="1" thickBot="1" x14ac:dyDescent="0.2">
      <c r="A3" s="1"/>
      <c r="B3" s="29"/>
      <c r="C3" s="29"/>
      <c r="D3" s="29"/>
      <c r="E3" s="29"/>
      <c r="F3" s="32"/>
      <c r="G3" s="33"/>
      <c r="H3" s="41" t="s">
        <v>37</v>
      </c>
      <c r="I3" s="41"/>
      <c r="J3" s="41" t="s">
        <v>37</v>
      </c>
      <c r="K3" s="41"/>
      <c r="L3" s="41" t="s">
        <v>37</v>
      </c>
      <c r="M3" s="4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10" customHeight="1" x14ac:dyDescent="0.15">
      <c r="A4" s="1"/>
      <c r="B4" s="11"/>
      <c r="C4" s="11"/>
      <c r="D4" s="11"/>
      <c r="E4" s="11"/>
      <c r="F4" s="11"/>
      <c r="G4" s="11"/>
      <c r="H4" s="11"/>
      <c r="I4" s="11"/>
      <c r="J4" s="11"/>
      <c r="K4" s="11"/>
      <c r="L4" s="11"/>
      <c r="M4" s="1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20" customHeight="1" x14ac:dyDescent="0.15">
      <c r="A5" s="1"/>
      <c r="B5" s="30" t="s">
        <v>25</v>
      </c>
      <c r="C5" s="30"/>
      <c r="D5" s="30"/>
      <c r="E5" s="30"/>
      <c r="F5" s="31" t="s">
        <v>30</v>
      </c>
      <c r="G5" s="31"/>
      <c r="H5" s="30" t="s">
        <v>28</v>
      </c>
      <c r="I5" s="30"/>
      <c r="J5" s="30"/>
      <c r="K5" s="30"/>
      <c r="L5" s="31" t="s">
        <v>29</v>
      </c>
      <c r="M5" s="3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35" customHeight="1" thickBot="1" x14ac:dyDescent="0.2">
      <c r="A6" s="1"/>
      <c r="B6" s="29"/>
      <c r="C6" s="29"/>
      <c r="D6" s="29"/>
      <c r="E6" s="29"/>
      <c r="F6" s="32"/>
      <c r="G6" s="33"/>
      <c r="H6" s="29"/>
      <c r="I6" s="29"/>
      <c r="J6" s="29"/>
      <c r="K6" s="29"/>
      <c r="L6" s="32"/>
      <c r="M6" s="33"/>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0" customHeight="1" x14ac:dyDescent="0.15">
      <c r="A7" s="1"/>
      <c r="B7" s="19" t="s">
        <v>20</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20" customHeight="1" x14ac:dyDescent="0.15">
      <c r="A8" s="1"/>
      <c r="B8" s="34" t="s">
        <v>19</v>
      </c>
      <c r="C8" s="34"/>
      <c r="E8" s="20" t="s">
        <v>18</v>
      </c>
      <c r="F8" s="11"/>
      <c r="G8" s="11"/>
      <c r="H8" s="11"/>
      <c r="I8" s="11"/>
      <c r="J8" s="11"/>
      <c r="K8" s="11"/>
      <c r="L8" s="11"/>
      <c r="M8" s="1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75" customHeight="1" thickBot="1" x14ac:dyDescent="0.2">
      <c r="A9" s="1"/>
      <c r="B9" s="35">
        <v>1</v>
      </c>
      <c r="C9" s="36"/>
      <c r="E9" s="37"/>
      <c r="F9" s="38"/>
      <c r="G9" s="38"/>
      <c r="H9" s="38"/>
      <c r="I9" s="38"/>
      <c r="J9" s="38"/>
      <c r="K9" s="38"/>
      <c r="L9" s="38"/>
      <c r="M9" s="39"/>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0" customHeight="1" x14ac:dyDescent="0.15">
      <c r="A10" s="1"/>
      <c r="B10" s="19" t="s">
        <v>17</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0" customHeight="1" x14ac:dyDescent="0.15">
      <c r="A11" s="1"/>
      <c r="B11" s="6"/>
      <c r="C11" s="42" t="s">
        <v>9</v>
      </c>
      <c r="D11" s="43"/>
      <c r="E11" s="43"/>
      <c r="F11" s="43"/>
      <c r="G11" s="43"/>
      <c r="H11" s="12" t="s">
        <v>16</v>
      </c>
      <c r="I11" s="12" t="s">
        <v>15</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50" customHeight="1" x14ac:dyDescent="0.15">
      <c r="A12" s="1"/>
      <c r="B12" s="8" t="s">
        <v>8</v>
      </c>
      <c r="C12" s="10" t="s">
        <v>10</v>
      </c>
      <c r="D12" s="10" t="s">
        <v>11</v>
      </c>
      <c r="E12" s="10" t="s">
        <v>12</v>
      </c>
      <c r="F12" s="10" t="s">
        <v>13</v>
      </c>
      <c r="G12" s="17" t="s">
        <v>14</v>
      </c>
      <c r="H12" s="25" t="s">
        <v>2</v>
      </c>
      <c r="I12" s="15" t="s">
        <v>3</v>
      </c>
      <c r="J12" s="21" t="s">
        <v>4</v>
      </c>
      <c r="K12" s="22" t="s">
        <v>5</v>
      </c>
      <c r="L12" s="27" t="s">
        <v>6</v>
      </c>
      <c r="M12" s="16" t="s">
        <v>7</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19" customHeight="1" x14ac:dyDescent="0.15">
      <c r="A13" s="1"/>
      <c r="B13" s="9" t="s">
        <v>38</v>
      </c>
      <c r="C13" s="7"/>
      <c r="D13" s="7">
        <v>0</v>
      </c>
      <c r="E13" s="7">
        <v>0</v>
      </c>
      <c r="F13" s="7">
        <v>0</v>
      </c>
      <c r="G13" s="18">
        <v>0</v>
      </c>
      <c r="H13" s="26">
        <f t="shared" ref="H13:H43" si="0">AVERAGE(C13:G13)</f>
        <v>0</v>
      </c>
      <c r="I13" s="14">
        <f>AVERAGE($H$13:$H$43)</f>
        <v>0</v>
      </c>
      <c r="J13" s="23">
        <f t="shared" ref="J13:J43" si="1">STDEV(C13:G13)</f>
        <v>0</v>
      </c>
      <c r="K13" s="24">
        <f>AVERAGE($J$13:$J$43)</f>
        <v>0</v>
      </c>
      <c r="L13" s="28">
        <f t="shared" ref="L13:L43" si="2">I13-($B$9*K13)</f>
        <v>0</v>
      </c>
      <c r="M13" s="13">
        <f>I13+($B$9*K13)</f>
        <v>0</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19" customHeight="1" x14ac:dyDescent="0.15">
      <c r="A14" s="1"/>
      <c r="B14" s="9" t="s">
        <v>38</v>
      </c>
      <c r="C14" s="7"/>
      <c r="D14" s="7">
        <v>0</v>
      </c>
      <c r="E14" s="7">
        <v>0</v>
      </c>
      <c r="F14" s="7">
        <v>0</v>
      </c>
      <c r="G14" s="18">
        <v>0</v>
      </c>
      <c r="H14" s="26">
        <f t="shared" si="0"/>
        <v>0</v>
      </c>
      <c r="I14" s="14">
        <f t="shared" ref="I14:I43" si="3">AVERAGE($H$13:$H$43)</f>
        <v>0</v>
      </c>
      <c r="J14" s="23">
        <f t="shared" si="1"/>
        <v>0</v>
      </c>
      <c r="K14" s="24">
        <f t="shared" ref="K14:K43" si="4">AVERAGE($J$13:$J$43)</f>
        <v>0</v>
      </c>
      <c r="L14" s="28">
        <f t="shared" si="2"/>
        <v>0</v>
      </c>
      <c r="M14" s="13">
        <f t="shared" ref="M14:M43" si="5">I14+($B$9*K14)</f>
        <v>0</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19" customHeight="1" x14ac:dyDescent="0.15">
      <c r="A15" s="1"/>
      <c r="B15" s="9" t="s">
        <v>38</v>
      </c>
      <c r="C15" s="7"/>
      <c r="D15" s="7">
        <v>0</v>
      </c>
      <c r="E15" s="7">
        <v>0</v>
      </c>
      <c r="F15" s="7">
        <v>0</v>
      </c>
      <c r="G15" s="18">
        <v>0</v>
      </c>
      <c r="H15" s="26">
        <f t="shared" si="0"/>
        <v>0</v>
      </c>
      <c r="I15" s="14">
        <f t="shared" si="3"/>
        <v>0</v>
      </c>
      <c r="J15" s="23">
        <f t="shared" si="1"/>
        <v>0</v>
      </c>
      <c r="K15" s="24">
        <f t="shared" si="4"/>
        <v>0</v>
      </c>
      <c r="L15" s="28">
        <f t="shared" si="2"/>
        <v>0</v>
      </c>
      <c r="M15" s="13">
        <f t="shared" si="5"/>
        <v>0</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19" customHeight="1" x14ac:dyDescent="0.15">
      <c r="A16" s="1"/>
      <c r="B16" s="9" t="s">
        <v>38</v>
      </c>
      <c r="C16" s="7"/>
      <c r="D16" s="7">
        <v>0</v>
      </c>
      <c r="E16" s="7">
        <v>0</v>
      </c>
      <c r="F16" s="7">
        <v>0</v>
      </c>
      <c r="G16" s="18">
        <v>0</v>
      </c>
      <c r="H16" s="26">
        <f t="shared" si="0"/>
        <v>0</v>
      </c>
      <c r="I16" s="14">
        <f t="shared" si="3"/>
        <v>0</v>
      </c>
      <c r="J16" s="23">
        <f t="shared" si="1"/>
        <v>0</v>
      </c>
      <c r="K16" s="24">
        <f t="shared" si="4"/>
        <v>0</v>
      </c>
      <c r="L16" s="28">
        <f t="shared" si="2"/>
        <v>0</v>
      </c>
      <c r="M16" s="13">
        <f t="shared" si="5"/>
        <v>0</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19" customHeight="1" x14ac:dyDescent="0.15">
      <c r="A17" s="1"/>
      <c r="B17" s="9" t="s">
        <v>38</v>
      </c>
      <c r="C17" s="7"/>
      <c r="D17" s="7">
        <v>0</v>
      </c>
      <c r="E17" s="7">
        <v>0</v>
      </c>
      <c r="F17" s="7">
        <v>0</v>
      </c>
      <c r="G17" s="18">
        <v>0</v>
      </c>
      <c r="H17" s="26">
        <f t="shared" si="0"/>
        <v>0</v>
      </c>
      <c r="I17" s="14">
        <f t="shared" si="3"/>
        <v>0</v>
      </c>
      <c r="J17" s="23">
        <f t="shared" si="1"/>
        <v>0</v>
      </c>
      <c r="K17" s="24">
        <f t="shared" si="4"/>
        <v>0</v>
      </c>
      <c r="L17" s="28">
        <f t="shared" si="2"/>
        <v>0</v>
      </c>
      <c r="M17" s="13">
        <f t="shared" si="5"/>
        <v>0</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19" customHeight="1" x14ac:dyDescent="0.15">
      <c r="A18" s="1"/>
      <c r="B18" s="9" t="s">
        <v>38</v>
      </c>
      <c r="C18" s="7"/>
      <c r="D18" s="7">
        <v>0</v>
      </c>
      <c r="E18" s="7">
        <v>0</v>
      </c>
      <c r="F18" s="7">
        <v>0</v>
      </c>
      <c r="G18" s="18">
        <v>0</v>
      </c>
      <c r="H18" s="26">
        <f t="shared" si="0"/>
        <v>0</v>
      </c>
      <c r="I18" s="14">
        <f t="shared" si="3"/>
        <v>0</v>
      </c>
      <c r="J18" s="23">
        <f t="shared" si="1"/>
        <v>0</v>
      </c>
      <c r="K18" s="24">
        <f t="shared" si="4"/>
        <v>0</v>
      </c>
      <c r="L18" s="28">
        <f t="shared" si="2"/>
        <v>0</v>
      </c>
      <c r="M18" s="13">
        <f t="shared" si="5"/>
        <v>0</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19" customHeight="1" x14ac:dyDescent="0.15">
      <c r="A19" s="1"/>
      <c r="B19" s="9" t="s">
        <v>38</v>
      </c>
      <c r="C19" s="7"/>
      <c r="D19" s="7">
        <v>0</v>
      </c>
      <c r="E19" s="7">
        <v>0</v>
      </c>
      <c r="F19" s="7">
        <v>0</v>
      </c>
      <c r="G19" s="18">
        <v>0</v>
      </c>
      <c r="H19" s="26">
        <f t="shared" si="0"/>
        <v>0</v>
      </c>
      <c r="I19" s="14">
        <f t="shared" si="3"/>
        <v>0</v>
      </c>
      <c r="J19" s="23">
        <f t="shared" si="1"/>
        <v>0</v>
      </c>
      <c r="K19" s="24">
        <f t="shared" si="4"/>
        <v>0</v>
      </c>
      <c r="L19" s="28">
        <f t="shared" si="2"/>
        <v>0</v>
      </c>
      <c r="M19" s="13">
        <f t="shared" si="5"/>
        <v>0</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19" customHeight="1" x14ac:dyDescent="0.15">
      <c r="A20" s="1"/>
      <c r="B20" s="9" t="s">
        <v>38</v>
      </c>
      <c r="C20" s="7"/>
      <c r="D20" s="7">
        <v>0</v>
      </c>
      <c r="E20" s="7">
        <v>0</v>
      </c>
      <c r="F20" s="7">
        <v>0</v>
      </c>
      <c r="G20" s="18">
        <v>0</v>
      </c>
      <c r="H20" s="26">
        <f t="shared" si="0"/>
        <v>0</v>
      </c>
      <c r="I20" s="14">
        <f t="shared" si="3"/>
        <v>0</v>
      </c>
      <c r="J20" s="23">
        <f t="shared" si="1"/>
        <v>0</v>
      </c>
      <c r="K20" s="24">
        <f t="shared" si="4"/>
        <v>0</v>
      </c>
      <c r="L20" s="28">
        <f t="shared" si="2"/>
        <v>0</v>
      </c>
      <c r="M20" s="13">
        <f t="shared" si="5"/>
        <v>0</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ht="19" customHeight="1" x14ac:dyDescent="0.15">
      <c r="A21" s="1"/>
      <c r="B21" s="9" t="s">
        <v>38</v>
      </c>
      <c r="C21" s="7"/>
      <c r="D21" s="7">
        <v>0</v>
      </c>
      <c r="E21" s="7">
        <v>0</v>
      </c>
      <c r="F21" s="7">
        <v>0</v>
      </c>
      <c r="G21" s="18">
        <v>0</v>
      </c>
      <c r="H21" s="26">
        <f t="shared" si="0"/>
        <v>0</v>
      </c>
      <c r="I21" s="14">
        <f t="shared" si="3"/>
        <v>0</v>
      </c>
      <c r="J21" s="23">
        <f t="shared" si="1"/>
        <v>0</v>
      </c>
      <c r="K21" s="24">
        <f t="shared" si="4"/>
        <v>0</v>
      </c>
      <c r="L21" s="28">
        <f t="shared" si="2"/>
        <v>0</v>
      </c>
      <c r="M21" s="13">
        <f t="shared" si="5"/>
        <v>0</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ht="19" customHeight="1" x14ac:dyDescent="0.15">
      <c r="A22" s="1"/>
      <c r="B22" s="9" t="s">
        <v>38</v>
      </c>
      <c r="C22" s="7"/>
      <c r="D22" s="7">
        <v>0</v>
      </c>
      <c r="E22" s="7">
        <v>0</v>
      </c>
      <c r="F22" s="7">
        <v>0</v>
      </c>
      <c r="G22" s="18">
        <v>0</v>
      </c>
      <c r="H22" s="26">
        <f t="shared" si="0"/>
        <v>0</v>
      </c>
      <c r="I22" s="14">
        <f t="shared" si="3"/>
        <v>0</v>
      </c>
      <c r="J22" s="23">
        <f t="shared" si="1"/>
        <v>0</v>
      </c>
      <c r="K22" s="24">
        <f t="shared" si="4"/>
        <v>0</v>
      </c>
      <c r="L22" s="28">
        <f t="shared" si="2"/>
        <v>0</v>
      </c>
      <c r="M22" s="13">
        <f t="shared" si="5"/>
        <v>0</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ht="19" customHeight="1" x14ac:dyDescent="0.15">
      <c r="A23" s="1"/>
      <c r="B23" s="9" t="s">
        <v>38</v>
      </c>
      <c r="C23" s="7"/>
      <c r="D23" s="7">
        <v>0</v>
      </c>
      <c r="E23" s="7">
        <v>0</v>
      </c>
      <c r="F23" s="7">
        <v>0</v>
      </c>
      <c r="G23" s="18">
        <v>0</v>
      </c>
      <c r="H23" s="26">
        <f t="shared" si="0"/>
        <v>0</v>
      </c>
      <c r="I23" s="14">
        <f t="shared" si="3"/>
        <v>0</v>
      </c>
      <c r="J23" s="23">
        <f t="shared" si="1"/>
        <v>0</v>
      </c>
      <c r="K23" s="24">
        <f t="shared" si="4"/>
        <v>0</v>
      </c>
      <c r="L23" s="28">
        <f t="shared" si="2"/>
        <v>0</v>
      </c>
      <c r="M23" s="13">
        <f t="shared" si="5"/>
        <v>0</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ht="19" customHeight="1" x14ac:dyDescent="0.15">
      <c r="A24" s="1"/>
      <c r="B24" s="9" t="s">
        <v>38</v>
      </c>
      <c r="C24" s="7"/>
      <c r="D24" s="7">
        <v>0</v>
      </c>
      <c r="E24" s="7">
        <v>0</v>
      </c>
      <c r="F24" s="7">
        <v>0</v>
      </c>
      <c r="G24" s="18">
        <v>0</v>
      </c>
      <c r="H24" s="26">
        <f t="shared" si="0"/>
        <v>0</v>
      </c>
      <c r="I24" s="14">
        <f t="shared" si="3"/>
        <v>0</v>
      </c>
      <c r="J24" s="23">
        <f t="shared" si="1"/>
        <v>0</v>
      </c>
      <c r="K24" s="24">
        <f t="shared" si="4"/>
        <v>0</v>
      </c>
      <c r="L24" s="28">
        <f t="shared" si="2"/>
        <v>0</v>
      </c>
      <c r="M24" s="13">
        <f t="shared" si="5"/>
        <v>0</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ht="19" customHeight="1" x14ac:dyDescent="0.15">
      <c r="A25" s="1"/>
      <c r="B25" s="9" t="s">
        <v>38</v>
      </c>
      <c r="C25" s="7"/>
      <c r="D25" s="7">
        <v>0</v>
      </c>
      <c r="E25" s="7">
        <v>0</v>
      </c>
      <c r="F25" s="7">
        <v>0</v>
      </c>
      <c r="G25" s="18">
        <v>0</v>
      </c>
      <c r="H25" s="26">
        <f t="shared" si="0"/>
        <v>0</v>
      </c>
      <c r="I25" s="14">
        <f t="shared" si="3"/>
        <v>0</v>
      </c>
      <c r="J25" s="23">
        <f t="shared" si="1"/>
        <v>0</v>
      </c>
      <c r="K25" s="24">
        <f t="shared" si="4"/>
        <v>0</v>
      </c>
      <c r="L25" s="28">
        <f t="shared" si="2"/>
        <v>0</v>
      </c>
      <c r="M25" s="13">
        <f t="shared" si="5"/>
        <v>0</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ht="19" customHeight="1" x14ac:dyDescent="0.15">
      <c r="A26" s="1"/>
      <c r="B26" s="9" t="s">
        <v>38</v>
      </c>
      <c r="C26" s="7"/>
      <c r="D26" s="7">
        <v>0</v>
      </c>
      <c r="E26" s="7">
        <v>0</v>
      </c>
      <c r="F26" s="7">
        <v>0</v>
      </c>
      <c r="G26" s="18">
        <v>0</v>
      </c>
      <c r="H26" s="26">
        <f t="shared" si="0"/>
        <v>0</v>
      </c>
      <c r="I26" s="14">
        <f t="shared" si="3"/>
        <v>0</v>
      </c>
      <c r="J26" s="23">
        <f t="shared" si="1"/>
        <v>0</v>
      </c>
      <c r="K26" s="24">
        <f t="shared" si="4"/>
        <v>0</v>
      </c>
      <c r="L26" s="28">
        <f t="shared" si="2"/>
        <v>0</v>
      </c>
      <c r="M26" s="13">
        <f t="shared" si="5"/>
        <v>0</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ht="19" customHeight="1" x14ac:dyDescent="0.15">
      <c r="A27" s="1"/>
      <c r="B27" s="9" t="s">
        <v>38</v>
      </c>
      <c r="C27" s="7"/>
      <c r="D27" s="7">
        <v>0</v>
      </c>
      <c r="E27" s="7">
        <v>0</v>
      </c>
      <c r="F27" s="7">
        <v>0</v>
      </c>
      <c r="G27" s="18">
        <v>0</v>
      </c>
      <c r="H27" s="26">
        <f t="shared" si="0"/>
        <v>0</v>
      </c>
      <c r="I27" s="14">
        <f t="shared" si="3"/>
        <v>0</v>
      </c>
      <c r="J27" s="23">
        <f t="shared" si="1"/>
        <v>0</v>
      </c>
      <c r="K27" s="24">
        <f t="shared" si="4"/>
        <v>0</v>
      </c>
      <c r="L27" s="28">
        <f t="shared" si="2"/>
        <v>0</v>
      </c>
      <c r="M27" s="13">
        <f t="shared" si="5"/>
        <v>0</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ht="19" customHeight="1" x14ac:dyDescent="0.15">
      <c r="A28" s="1"/>
      <c r="B28" s="9" t="s">
        <v>38</v>
      </c>
      <c r="C28" s="7"/>
      <c r="D28" s="7">
        <v>0</v>
      </c>
      <c r="E28" s="7">
        <v>0</v>
      </c>
      <c r="F28" s="7">
        <v>0</v>
      </c>
      <c r="G28" s="18">
        <v>0</v>
      </c>
      <c r="H28" s="26">
        <f t="shared" si="0"/>
        <v>0</v>
      </c>
      <c r="I28" s="14">
        <f t="shared" si="3"/>
        <v>0</v>
      </c>
      <c r="J28" s="23">
        <f t="shared" si="1"/>
        <v>0</v>
      </c>
      <c r="K28" s="24">
        <f t="shared" si="4"/>
        <v>0</v>
      </c>
      <c r="L28" s="28">
        <f t="shared" si="2"/>
        <v>0</v>
      </c>
      <c r="M28" s="13">
        <f t="shared" si="5"/>
        <v>0</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ht="19" customHeight="1" x14ac:dyDescent="0.15">
      <c r="A29" s="1"/>
      <c r="B29" s="9" t="s">
        <v>38</v>
      </c>
      <c r="C29" s="7"/>
      <c r="D29" s="7">
        <v>0</v>
      </c>
      <c r="E29" s="7">
        <v>0</v>
      </c>
      <c r="F29" s="7">
        <v>0</v>
      </c>
      <c r="G29" s="18">
        <v>0</v>
      </c>
      <c r="H29" s="26">
        <f t="shared" si="0"/>
        <v>0</v>
      </c>
      <c r="I29" s="14">
        <f t="shared" si="3"/>
        <v>0</v>
      </c>
      <c r="J29" s="23">
        <f t="shared" si="1"/>
        <v>0</v>
      </c>
      <c r="K29" s="24">
        <f t="shared" si="4"/>
        <v>0</v>
      </c>
      <c r="L29" s="28">
        <f t="shared" si="2"/>
        <v>0</v>
      </c>
      <c r="M29" s="13">
        <f t="shared" si="5"/>
        <v>0</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ht="19" customHeight="1" x14ac:dyDescent="0.15">
      <c r="A30" s="1"/>
      <c r="B30" s="9" t="s">
        <v>38</v>
      </c>
      <c r="C30" s="7"/>
      <c r="D30" s="7">
        <v>0</v>
      </c>
      <c r="E30" s="7">
        <v>0</v>
      </c>
      <c r="F30" s="7">
        <v>0</v>
      </c>
      <c r="G30" s="18">
        <v>0</v>
      </c>
      <c r="H30" s="26">
        <f t="shared" si="0"/>
        <v>0</v>
      </c>
      <c r="I30" s="14">
        <f t="shared" si="3"/>
        <v>0</v>
      </c>
      <c r="J30" s="23">
        <f t="shared" si="1"/>
        <v>0</v>
      </c>
      <c r="K30" s="24">
        <f t="shared" si="4"/>
        <v>0</v>
      </c>
      <c r="L30" s="28">
        <f t="shared" si="2"/>
        <v>0</v>
      </c>
      <c r="M30" s="13">
        <f t="shared" si="5"/>
        <v>0</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ht="19" customHeight="1" x14ac:dyDescent="0.15">
      <c r="A31" s="1"/>
      <c r="B31" s="9" t="s">
        <v>38</v>
      </c>
      <c r="C31" s="7"/>
      <c r="D31" s="7">
        <v>0</v>
      </c>
      <c r="E31" s="7">
        <v>0</v>
      </c>
      <c r="F31" s="7">
        <v>0</v>
      </c>
      <c r="G31" s="18">
        <v>0</v>
      </c>
      <c r="H31" s="26">
        <f t="shared" si="0"/>
        <v>0</v>
      </c>
      <c r="I31" s="14">
        <f t="shared" si="3"/>
        <v>0</v>
      </c>
      <c r="J31" s="23">
        <f t="shared" si="1"/>
        <v>0</v>
      </c>
      <c r="K31" s="24">
        <f t="shared" si="4"/>
        <v>0</v>
      </c>
      <c r="L31" s="28">
        <f t="shared" si="2"/>
        <v>0</v>
      </c>
      <c r="M31" s="13">
        <f t="shared" si="5"/>
        <v>0</v>
      </c>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ht="19" customHeight="1" x14ac:dyDescent="0.15">
      <c r="A32" s="1"/>
      <c r="B32" s="9" t="s">
        <v>38</v>
      </c>
      <c r="C32" s="7"/>
      <c r="D32" s="7">
        <v>0</v>
      </c>
      <c r="E32" s="7">
        <v>0</v>
      </c>
      <c r="F32" s="7">
        <v>0</v>
      </c>
      <c r="G32" s="18">
        <v>0</v>
      </c>
      <c r="H32" s="26">
        <f t="shared" si="0"/>
        <v>0</v>
      </c>
      <c r="I32" s="14">
        <f t="shared" si="3"/>
        <v>0</v>
      </c>
      <c r="J32" s="23">
        <f t="shared" si="1"/>
        <v>0</v>
      </c>
      <c r="K32" s="24">
        <f t="shared" si="4"/>
        <v>0</v>
      </c>
      <c r="L32" s="28">
        <f t="shared" si="2"/>
        <v>0</v>
      </c>
      <c r="M32" s="13">
        <f t="shared" si="5"/>
        <v>0</v>
      </c>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ht="19" customHeight="1" x14ac:dyDescent="0.15">
      <c r="A33" s="1"/>
      <c r="B33" s="9" t="s">
        <v>38</v>
      </c>
      <c r="C33" s="7"/>
      <c r="D33" s="7">
        <v>0</v>
      </c>
      <c r="E33" s="7">
        <v>0</v>
      </c>
      <c r="F33" s="7">
        <v>0</v>
      </c>
      <c r="G33" s="18">
        <v>0</v>
      </c>
      <c r="H33" s="26">
        <f t="shared" si="0"/>
        <v>0</v>
      </c>
      <c r="I33" s="14">
        <f t="shared" si="3"/>
        <v>0</v>
      </c>
      <c r="J33" s="23">
        <f t="shared" si="1"/>
        <v>0</v>
      </c>
      <c r="K33" s="24">
        <f t="shared" si="4"/>
        <v>0</v>
      </c>
      <c r="L33" s="28">
        <f t="shared" si="2"/>
        <v>0</v>
      </c>
      <c r="M33" s="13">
        <f t="shared" si="5"/>
        <v>0</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ht="19" customHeight="1" x14ac:dyDescent="0.15">
      <c r="A34" s="1"/>
      <c r="B34" s="9" t="s">
        <v>38</v>
      </c>
      <c r="C34" s="7"/>
      <c r="D34" s="7">
        <v>0</v>
      </c>
      <c r="E34" s="7">
        <v>0</v>
      </c>
      <c r="F34" s="7">
        <v>0</v>
      </c>
      <c r="G34" s="18">
        <v>0</v>
      </c>
      <c r="H34" s="26">
        <f t="shared" si="0"/>
        <v>0</v>
      </c>
      <c r="I34" s="14">
        <f t="shared" si="3"/>
        <v>0</v>
      </c>
      <c r="J34" s="23">
        <f t="shared" si="1"/>
        <v>0</v>
      </c>
      <c r="K34" s="24">
        <f t="shared" si="4"/>
        <v>0</v>
      </c>
      <c r="L34" s="28">
        <f t="shared" si="2"/>
        <v>0</v>
      </c>
      <c r="M34" s="13">
        <f t="shared" si="5"/>
        <v>0</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ht="19" customHeight="1" x14ac:dyDescent="0.15">
      <c r="A35" s="1"/>
      <c r="B35" s="9" t="s">
        <v>38</v>
      </c>
      <c r="C35" s="7"/>
      <c r="D35" s="7">
        <v>0</v>
      </c>
      <c r="E35" s="7">
        <v>0</v>
      </c>
      <c r="F35" s="7">
        <v>0</v>
      </c>
      <c r="G35" s="18">
        <v>0</v>
      </c>
      <c r="H35" s="26">
        <f t="shared" si="0"/>
        <v>0</v>
      </c>
      <c r="I35" s="14">
        <f t="shared" si="3"/>
        <v>0</v>
      </c>
      <c r="J35" s="23">
        <f t="shared" si="1"/>
        <v>0</v>
      </c>
      <c r="K35" s="24">
        <f t="shared" si="4"/>
        <v>0</v>
      </c>
      <c r="L35" s="28">
        <f t="shared" si="2"/>
        <v>0</v>
      </c>
      <c r="M35" s="13">
        <f t="shared" si="5"/>
        <v>0</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ht="19" customHeight="1" x14ac:dyDescent="0.15">
      <c r="A36" s="1"/>
      <c r="B36" s="9" t="s">
        <v>38</v>
      </c>
      <c r="C36" s="7"/>
      <c r="D36" s="7">
        <v>0</v>
      </c>
      <c r="E36" s="7">
        <v>0</v>
      </c>
      <c r="F36" s="7">
        <v>0</v>
      </c>
      <c r="G36" s="18">
        <v>0</v>
      </c>
      <c r="H36" s="26">
        <f t="shared" si="0"/>
        <v>0</v>
      </c>
      <c r="I36" s="14">
        <f t="shared" si="3"/>
        <v>0</v>
      </c>
      <c r="J36" s="23">
        <f t="shared" si="1"/>
        <v>0</v>
      </c>
      <c r="K36" s="24">
        <f t="shared" si="4"/>
        <v>0</v>
      </c>
      <c r="L36" s="28">
        <f t="shared" si="2"/>
        <v>0</v>
      </c>
      <c r="M36" s="13">
        <f t="shared" si="5"/>
        <v>0</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ht="19" customHeight="1" x14ac:dyDescent="0.15">
      <c r="A37" s="1"/>
      <c r="B37" s="9" t="s">
        <v>38</v>
      </c>
      <c r="C37" s="7"/>
      <c r="D37" s="7">
        <v>0</v>
      </c>
      <c r="E37" s="7">
        <v>0</v>
      </c>
      <c r="F37" s="7">
        <v>0</v>
      </c>
      <c r="G37" s="18">
        <v>0</v>
      </c>
      <c r="H37" s="26">
        <f t="shared" si="0"/>
        <v>0</v>
      </c>
      <c r="I37" s="14">
        <f t="shared" si="3"/>
        <v>0</v>
      </c>
      <c r="J37" s="23">
        <f t="shared" si="1"/>
        <v>0</v>
      </c>
      <c r="K37" s="24">
        <f t="shared" si="4"/>
        <v>0</v>
      </c>
      <c r="L37" s="28">
        <f t="shared" si="2"/>
        <v>0</v>
      </c>
      <c r="M37" s="13">
        <f t="shared" si="5"/>
        <v>0</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ht="19" customHeight="1" x14ac:dyDescent="0.15">
      <c r="A38" s="1"/>
      <c r="B38" s="9" t="s">
        <v>38</v>
      </c>
      <c r="C38" s="7"/>
      <c r="D38" s="7">
        <v>0</v>
      </c>
      <c r="E38" s="7">
        <v>0</v>
      </c>
      <c r="F38" s="7">
        <v>0</v>
      </c>
      <c r="G38" s="18">
        <v>0</v>
      </c>
      <c r="H38" s="26">
        <f t="shared" si="0"/>
        <v>0</v>
      </c>
      <c r="I38" s="14">
        <f t="shared" si="3"/>
        <v>0</v>
      </c>
      <c r="J38" s="23">
        <f t="shared" si="1"/>
        <v>0</v>
      </c>
      <c r="K38" s="24">
        <f t="shared" si="4"/>
        <v>0</v>
      </c>
      <c r="L38" s="28">
        <f t="shared" si="2"/>
        <v>0</v>
      </c>
      <c r="M38" s="13">
        <f t="shared" si="5"/>
        <v>0</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ht="19" customHeight="1" x14ac:dyDescent="0.15">
      <c r="A39" s="1"/>
      <c r="B39" s="9" t="s">
        <v>38</v>
      </c>
      <c r="C39" s="7"/>
      <c r="D39" s="7">
        <v>0</v>
      </c>
      <c r="E39" s="7">
        <v>0</v>
      </c>
      <c r="F39" s="7">
        <v>0</v>
      </c>
      <c r="G39" s="18">
        <v>0</v>
      </c>
      <c r="H39" s="26">
        <f t="shared" si="0"/>
        <v>0</v>
      </c>
      <c r="I39" s="14">
        <f t="shared" si="3"/>
        <v>0</v>
      </c>
      <c r="J39" s="23">
        <f t="shared" si="1"/>
        <v>0</v>
      </c>
      <c r="K39" s="24">
        <f t="shared" si="4"/>
        <v>0</v>
      </c>
      <c r="L39" s="28">
        <f t="shared" si="2"/>
        <v>0</v>
      </c>
      <c r="M39" s="13">
        <f t="shared" si="5"/>
        <v>0</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ht="19" customHeight="1" x14ac:dyDescent="0.15">
      <c r="A40" s="1"/>
      <c r="B40" s="9" t="s">
        <v>38</v>
      </c>
      <c r="C40" s="7"/>
      <c r="D40" s="7">
        <v>0</v>
      </c>
      <c r="E40" s="7">
        <v>0</v>
      </c>
      <c r="F40" s="7">
        <v>0</v>
      </c>
      <c r="G40" s="18">
        <v>0</v>
      </c>
      <c r="H40" s="26">
        <f t="shared" si="0"/>
        <v>0</v>
      </c>
      <c r="I40" s="14">
        <f t="shared" si="3"/>
        <v>0</v>
      </c>
      <c r="J40" s="23">
        <f t="shared" si="1"/>
        <v>0</v>
      </c>
      <c r="K40" s="24">
        <f t="shared" si="4"/>
        <v>0</v>
      </c>
      <c r="L40" s="28">
        <f t="shared" si="2"/>
        <v>0</v>
      </c>
      <c r="M40" s="13">
        <f t="shared" si="5"/>
        <v>0</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ht="19" customHeight="1" x14ac:dyDescent="0.15">
      <c r="A41" s="1"/>
      <c r="B41" s="9" t="s">
        <v>38</v>
      </c>
      <c r="C41" s="7"/>
      <c r="D41" s="7">
        <v>0</v>
      </c>
      <c r="E41" s="7">
        <v>0</v>
      </c>
      <c r="F41" s="7">
        <v>0</v>
      </c>
      <c r="G41" s="18">
        <v>0</v>
      </c>
      <c r="H41" s="26">
        <f t="shared" si="0"/>
        <v>0</v>
      </c>
      <c r="I41" s="14">
        <f t="shared" si="3"/>
        <v>0</v>
      </c>
      <c r="J41" s="23">
        <f t="shared" si="1"/>
        <v>0</v>
      </c>
      <c r="K41" s="24">
        <f t="shared" si="4"/>
        <v>0</v>
      </c>
      <c r="L41" s="28">
        <f t="shared" si="2"/>
        <v>0</v>
      </c>
      <c r="M41" s="13">
        <f t="shared" si="5"/>
        <v>0</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ht="19" customHeight="1" x14ac:dyDescent="0.15">
      <c r="A42" s="1"/>
      <c r="B42" s="9" t="s">
        <v>38</v>
      </c>
      <c r="C42" s="7"/>
      <c r="D42" s="7">
        <v>0</v>
      </c>
      <c r="E42" s="7">
        <v>0</v>
      </c>
      <c r="F42" s="7">
        <v>0</v>
      </c>
      <c r="G42" s="18">
        <v>0</v>
      </c>
      <c r="H42" s="26">
        <f t="shared" si="0"/>
        <v>0</v>
      </c>
      <c r="I42" s="14">
        <f t="shared" si="3"/>
        <v>0</v>
      </c>
      <c r="J42" s="23">
        <f t="shared" si="1"/>
        <v>0</v>
      </c>
      <c r="K42" s="24">
        <f t="shared" si="4"/>
        <v>0</v>
      </c>
      <c r="L42" s="28">
        <f t="shared" si="2"/>
        <v>0</v>
      </c>
      <c r="M42" s="13">
        <f t="shared" si="5"/>
        <v>0</v>
      </c>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ht="19" customHeight="1" x14ac:dyDescent="0.15">
      <c r="A43" s="1"/>
      <c r="B43" s="9" t="s">
        <v>38</v>
      </c>
      <c r="C43" s="7"/>
      <c r="D43" s="7">
        <v>0</v>
      </c>
      <c r="E43" s="7">
        <v>0</v>
      </c>
      <c r="F43" s="7">
        <v>0</v>
      </c>
      <c r="G43" s="18">
        <v>0</v>
      </c>
      <c r="H43" s="26">
        <f t="shared" si="0"/>
        <v>0</v>
      </c>
      <c r="I43" s="14">
        <f t="shared" si="3"/>
        <v>0</v>
      </c>
      <c r="J43" s="23">
        <f t="shared" si="1"/>
        <v>0</v>
      </c>
      <c r="K43" s="24">
        <f t="shared" si="4"/>
        <v>0</v>
      </c>
      <c r="L43" s="28">
        <f t="shared" si="2"/>
        <v>0</v>
      </c>
      <c r="M43" s="13">
        <f t="shared" si="5"/>
        <v>0</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ht="250" customHeight="1"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ht="250" customHeight="1"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6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6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6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6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6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row>
    <row r="390" spans="1:26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row>
    <row r="391" spans="1:26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row>
    <row r="392" spans="1:26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row>
    <row r="393" spans="1:26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row>
    <row r="394" spans="1:26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row>
    <row r="395" spans="1:26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row>
    <row r="396" spans="1:26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row>
    <row r="397" spans="1:26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row>
    <row r="398" spans="1:26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row>
    <row r="399" spans="1:26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row>
    <row r="400" spans="1:26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row>
    <row r="401" spans="1:285"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row r="1079" spans="1:285"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row>
    <row r="1080" spans="1:285"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row>
    <row r="1081" spans="1:285"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row>
    <row r="1082" spans="1:285"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row>
    <row r="1083" spans="1:285"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row>
    <row r="1084" spans="1:285"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row>
    <row r="1085" spans="1:285"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row>
    <row r="1086" spans="1:285"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row>
    <row r="1087" spans="1:285"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row>
    <row r="1088" spans="1:285"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row>
    <row r="1089" spans="1:285"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row>
    <row r="1090" spans="1:285"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row>
  </sheetData>
  <mergeCells count="22">
    <mergeCell ref="B8:C8"/>
    <mergeCell ref="B9:C9"/>
    <mergeCell ref="E9:M9"/>
    <mergeCell ref="C11:G11"/>
    <mergeCell ref="B5:E5"/>
    <mergeCell ref="F5:G5"/>
    <mergeCell ref="H5:K5"/>
    <mergeCell ref="L5:M5"/>
    <mergeCell ref="B6:E6"/>
    <mergeCell ref="F6:G6"/>
    <mergeCell ref="H6:K6"/>
    <mergeCell ref="L6:M6"/>
    <mergeCell ref="B2:E2"/>
    <mergeCell ref="F2:G2"/>
    <mergeCell ref="H2:I2"/>
    <mergeCell ref="J2:K2"/>
    <mergeCell ref="L2:M2"/>
    <mergeCell ref="B3:E3"/>
    <mergeCell ref="F3:G3"/>
    <mergeCell ref="H3:I3"/>
    <mergeCell ref="J3:K3"/>
    <mergeCell ref="L3:M3"/>
  </mergeCells>
  <pageMargins left="0.4" right="0.4" top="0.4" bottom="0.4" header="0" footer="0"/>
  <pageSetup scale="86" fitToHeight="0" orientation="landscape" horizontalDpi="4294967292" verticalDpi="4294967292"/>
  <rowBreaks count="1" manualBreakCount="1">
    <brk id="10"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4" customWidth="1"/>
    <col min="2" max="2" width="88.33203125" style="4" customWidth="1"/>
    <col min="3" max="16384" width="10.83203125" style="4"/>
  </cols>
  <sheetData>
    <row r="1" spans="2:2" ht="20" customHeight="1" x14ac:dyDescent="0.2"/>
    <row r="2" spans="2:2" ht="108"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Quality Control Chart</vt:lpstr>
      <vt:lpstr>BLANK - Quality Control Chart</vt:lpstr>
      <vt:lpstr>- Disclaimer -</vt:lpstr>
      <vt:lpstr>'BLANK - Quality Control Chart'!Print_Area</vt:lpstr>
      <vt:lpstr>'EXAMPLE - Quality Control Chart'!Print_Area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Agustina Moschcovich</dc:creator>
  <cp:lastModifiedBy>Megan Herchold</cp:lastModifiedBy>
  <dcterms:created xsi:type="dcterms:W3CDTF">2015-02-24T20:54:23Z</dcterms:created>
  <dcterms:modified xsi:type="dcterms:W3CDTF">2025-09-16T19:24:53Z</dcterms:modified>
</cp:coreProperties>
</file>