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C:\Users\kfranssen.APOLLO\Desktop\Template Upload Free Estimate Templates\"/>
    </mc:Choice>
  </mc:AlternateContent>
  <xr:revisionPtr revIDLastSave="0" documentId="13_ncr:1_{9780F82F-62DC-436C-83F4-0439A765781C}" xr6:coauthVersionLast="47" xr6:coauthVersionMax="47" xr10:uidLastSave="{00000000-0000-0000-0000-000000000000}"/>
  <bookViews>
    <workbookView xWindow="-120" yWindow="-120" windowWidth="29040" windowHeight="12450" xr2:uid="{00000000-000D-0000-FFFF-FFFF00000000}"/>
  </bookViews>
  <sheets>
    <sheet name="HVAC Work Estimate" sheetId="1" r:id="rId1"/>
    <sheet name="Categories - Do Not Delete" sheetId="3" r:id="rId2"/>
    <sheet name="- Disclaimer -" sheetId="2" r:id="rId3"/>
  </sheets>
  <externalReferences>
    <externalReference r:id="rId4"/>
  </externalReferences>
  <definedNames>
    <definedName name="_xlnm.Print_Area" localSheetId="0">'HVAC Work Estimate'!$B$2:$I$53</definedName>
    <definedName name="Type" localSheetId="2">'[1]Maintenance Work Order'!#REF!</definedName>
    <definedName name="Type">'HVAC Work Estimate'!#REF!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2" i="1" l="1"/>
  <c r="H29" i="1"/>
  <c r="H26" i="1" l="1"/>
  <c r="C38" i="1" s="1"/>
  <c r="H27" i="1" l="1"/>
  <c r="C39" i="1" s="1"/>
  <c r="H28" i="1"/>
  <c r="C40" i="1" s="1"/>
  <c r="H30" i="1"/>
  <c r="C41" i="1" s="1"/>
  <c r="H31" i="1"/>
  <c r="H32" i="1"/>
  <c r="H33" i="1"/>
  <c r="H34" i="1"/>
  <c r="C46" i="1" l="1"/>
  <c r="C48" i="1" l="1"/>
  <c r="C49" i="1" s="1"/>
</calcChain>
</file>

<file path=xl/sharedStrings.xml><?xml version="1.0" encoding="utf-8"?>
<sst xmlns="http://schemas.openxmlformats.org/spreadsheetml/2006/main" count="62" uniqueCount="53">
  <si>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</si>
  <si>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</si>
  <si>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Scope of Work</t>
  </si>
  <si>
    <t>Acceptance of Proposal</t>
  </si>
  <si>
    <t>UOM</t>
  </si>
  <si>
    <t>Total</t>
  </si>
  <si>
    <t>Description</t>
  </si>
  <si>
    <t>Amount</t>
  </si>
  <si>
    <t>Payment Terms</t>
  </si>
  <si>
    <t>Total Tax</t>
  </si>
  <si>
    <r>
      <rPr>
        <sz val="10"/>
        <color theme="1"/>
        <rFont val="Century Gothic"/>
        <family val="1"/>
      </rPr>
      <t xml:space="preserve">  enter %   </t>
    </r>
    <r>
      <rPr>
        <b/>
        <sz val="10"/>
        <color theme="1"/>
        <rFont val="Century Gothic"/>
        <family val="1"/>
      </rPr>
      <t>Tax Rate</t>
    </r>
  </si>
  <si>
    <t>Company Logo</t>
  </si>
  <si>
    <t>Company Name</t>
  </si>
  <si>
    <t>Contractor License Number</t>
  </si>
  <si>
    <t>Customer Name</t>
  </si>
  <si>
    <t>Customer Address</t>
  </si>
  <si>
    <t>Customer Phone / Email</t>
  </si>
  <si>
    <t>Date</t>
  </si>
  <si>
    <t>Project Location</t>
  </si>
  <si>
    <t>Project Overview</t>
  </si>
  <si>
    <t>Project Name / Description</t>
  </si>
  <si>
    <t>Prepared By</t>
  </si>
  <si>
    <t>Valid Until</t>
  </si>
  <si>
    <t>MM/DD/YY</t>
  </si>
  <si>
    <t>Itemized Estimate</t>
  </si>
  <si>
    <t>Item No.</t>
  </si>
  <si>
    <t>Category</t>
  </si>
  <si>
    <t>Heating</t>
  </si>
  <si>
    <t>Cooling</t>
  </si>
  <si>
    <t>Ventilation</t>
  </si>
  <si>
    <t>Materials</t>
  </si>
  <si>
    <t>Labor</t>
  </si>
  <si>
    <t>Miscellaneous</t>
  </si>
  <si>
    <t>Quantity</t>
  </si>
  <si>
    <r>
      <t xml:space="preserve">Unit Cost
</t>
    </r>
    <r>
      <rPr>
        <sz val="8"/>
        <color theme="0"/>
        <rFont val="Century Gothic"/>
        <family val="2"/>
      </rPr>
      <t>(Unit, Labor, Materials)</t>
    </r>
  </si>
  <si>
    <t>Notes</t>
  </si>
  <si>
    <t>Subtotals and Totals</t>
  </si>
  <si>
    <t>Heating Subtotal</t>
  </si>
  <si>
    <t>Cooling Subtotal</t>
  </si>
  <si>
    <t>Ventilation Subtotal</t>
  </si>
  <si>
    <t>Labor Subtotal</t>
  </si>
  <si>
    <t>Materials Subtotal</t>
  </si>
  <si>
    <t>Permits / Fees</t>
  </si>
  <si>
    <t>Discounts / Rebates (if applicable)</t>
  </si>
  <si>
    <t>Subtotal Before Tax</t>
  </si>
  <si>
    <t>Notes / Exclusions</t>
  </si>
  <si>
    <t>Customer Signature</t>
  </si>
  <si>
    <t>Contractor Signature</t>
  </si>
  <si>
    <t>Warranty and Service Information</t>
  </si>
  <si>
    <t>Other</t>
  </si>
  <si>
    <r>
      <t xml:space="preserve">Description </t>
    </r>
    <r>
      <rPr>
        <sz val="10"/>
        <color theme="0"/>
        <rFont val="Century Gothic"/>
        <family val="2"/>
      </rPr>
      <t>(categories auto-calculate)</t>
    </r>
  </si>
  <si>
    <t>Grand Total</t>
  </si>
  <si>
    <t>HVAC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</si>
</sst>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yy"/>
    <numFmt numFmtId="166" formatCode="mm/dd/yy;@"/>
  </numFmts>
  <fonts count="24" x14ac:knownFonts="1">
    <font>
      <sz val="11"/>
      <color theme="1"/>
      <name val="Calibri"/>
      <family val="2"/>
      <scheme val="minor"/>
    </font>
    <font>
      <sz val="12"/>
      <color theme="1"/>
      <name val="Calibri"/>
      <family val="2"/>
      <scheme val="minor"/>
    </font>
    <font>
      <u/>
      <sz val="11"/>
      <color theme="11"/>
      <name val="Calibri"/>
      <family val="2"/>
      <scheme val="minor"/>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22"/>
      <color theme="1"/>
      <name val="Arial"/>
      <family val="2"/>
    </font>
    <font>
      <b/>
      <sz val="22"/>
      <color theme="3"/>
      <name val="Century Gothic"/>
      <family val="1"/>
    </font>
    <font>
      <sz val="22"/>
      <color theme="1"/>
      <name val="Century Gothic"/>
      <family val="1"/>
    </font>
    <font>
      <sz val="11"/>
      <color theme="1"/>
      <name val="Century Gothic"/>
      <family val="1"/>
    </font>
    <font>
      <sz val="10"/>
      <color theme="1"/>
      <name val="Calibri"/>
      <family val="2"/>
      <scheme val="minor"/>
    </font>
    <font>
      <b/>
      <sz val="10"/>
      <color theme="1"/>
      <name val="Century Gothic"/>
      <family val="1"/>
    </font>
    <font>
      <u/>
      <sz val="11"/>
      <color theme="10"/>
      <name val="Calibri"/>
      <family val="2"/>
      <scheme val="minor"/>
    </font>
    <font>
      <b/>
      <sz val="22"/>
      <color theme="0" tint="-0.499984740745262"/>
      <name val="Century Gothic"/>
      <family val="1"/>
    </font>
    <font>
      <b/>
      <sz val="10"/>
      <color theme="0"/>
      <name val="Century Gothic"/>
      <family val="1"/>
    </font>
    <font>
      <b/>
      <sz val="22"/>
      <color theme="1" tint="0.34998626667073579"/>
      <name val="Century Gothic"/>
      <family val="1"/>
    </font>
    <font>
      <sz val="22"/>
      <color theme="0"/>
      <name val="Century Gothic"/>
      <family val="2"/>
    </font>
    <font>
      <sz val="18"/>
      <color theme="4"/>
      <name val="Century Gothic"/>
      <family val="1"/>
    </font>
    <font>
      <sz val="10"/>
      <color theme="0"/>
      <name val="Century Gothic"/>
      <family val="2"/>
    </font>
    <font>
      <sz val="8"/>
      <color theme="0"/>
      <name val="Century Gothic"/>
      <family val="2"/>
    </font>
    <font>
      <sz val="22"/>
      <color theme="4"/>
      <name val="Century Gothic"/>
      <family val="2"/>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7" tint="0.79998168889431442"/>
        <bgColor indexed="64"/>
      </patternFill>
    </fill>
  </fills>
  <borders count="2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bottom style="mediumDashed">
        <color theme="0" tint="-0.24994659260841701"/>
      </bottom>
      <diagonal/>
    </border>
    <border>
      <left style="thick">
        <color theme="0" tint="-0.24994659260841701"/>
      </left>
      <right/>
      <top style="thin">
        <color theme="0" tint="-0.24994659260841701"/>
      </top>
      <bottom/>
      <diagonal/>
    </border>
    <border>
      <left style="thick">
        <color theme="0" tint="-0.24994659260841701"/>
      </left>
      <right/>
      <top/>
      <bottom style="thin">
        <color theme="0" tint="-0.24994659260841701"/>
      </bottom>
      <diagonal/>
    </border>
    <border>
      <left style="thick">
        <color theme="0" tint="-0.34998626667073579"/>
      </left>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xf numFmtId="164" fontId="1" fillId="0" borderId="0" applyFont="0" applyFill="0" applyBorder="0" applyAlignment="0" applyProtection="0"/>
    <xf numFmtId="0" fontId="14" fillId="0" borderId="0" applyNumberFormat="0" applyFill="0" applyBorder="0" applyAlignment="0" applyProtection="0"/>
  </cellStyleXfs>
  <cellXfs count="78">
    <xf numFmtId="0" fontId="0" fillId="0" borderId="0" xfId="0"/>
    <xf numFmtId="0" fontId="4" fillId="0" borderId="0" xfId="3"/>
    <xf numFmtId="0" fontId="5" fillId="0" borderId="1" xfId="3" applyFont="1" applyBorder="1" applyAlignment="1">
      <alignment horizontal="left" vertical="center" wrapText="1" indent="2"/>
    </xf>
    <xf numFmtId="0" fontId="7" fillId="0" borderId="0" xfId="4" applyFont="1" applyAlignment="1">
      <alignment horizontal="center" vertical="center"/>
    </xf>
    <xf numFmtId="0" fontId="5" fillId="0" borderId="0" xfId="0" applyFont="1"/>
    <xf numFmtId="0" fontId="8" fillId="0" borderId="0" xfId="0" applyFont="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8" fillId="3" borderId="0" xfId="0" applyFont="1" applyFill="1" applyAlignment="1">
      <alignment vertical="center"/>
    </xf>
    <xf numFmtId="0" fontId="12" fillId="0" borderId="0" xfId="0" applyFont="1"/>
    <xf numFmtId="0" fontId="6" fillId="0" borderId="0" xfId="4" applyFont="1" applyAlignment="1">
      <alignment horizontal="center" vertical="center"/>
    </xf>
    <xf numFmtId="0" fontId="13" fillId="0" borderId="0" xfId="4" applyFont="1" applyAlignment="1">
      <alignment horizontal="right" vertical="center" indent="1"/>
    </xf>
    <xf numFmtId="0" fontId="6" fillId="0" borderId="2" xfId="4" applyFont="1" applyBorder="1" applyAlignment="1">
      <alignment horizontal="left" vertical="center" wrapText="1" indent="1"/>
    </xf>
    <xf numFmtId="0" fontId="6" fillId="0" borderId="2" xfId="4" applyFont="1" applyBorder="1" applyAlignment="1">
      <alignment horizontal="center" vertical="center"/>
    </xf>
    <xf numFmtId="44" fontId="6" fillId="0" borderId="2" xfId="4" applyNumberFormat="1" applyFont="1" applyBorder="1" applyAlignment="1">
      <alignment vertical="center"/>
    </xf>
    <xf numFmtId="44" fontId="6" fillId="5" borderId="2" xfId="4" applyNumberFormat="1" applyFont="1" applyFill="1" applyBorder="1" applyAlignment="1">
      <alignment vertical="center"/>
    </xf>
    <xf numFmtId="0" fontId="6" fillId="0" borderId="0" xfId="0" applyFont="1"/>
    <xf numFmtId="0" fontId="15" fillId="0" borderId="0" xfId="0" applyFont="1" applyAlignment="1">
      <alignment horizontal="left" vertical="center"/>
    </xf>
    <xf numFmtId="0" fontId="6" fillId="0" borderId="2" xfId="4" applyFont="1" applyBorder="1" applyAlignment="1">
      <alignment horizontal="center" vertical="center" wrapText="1"/>
    </xf>
    <xf numFmtId="0" fontId="0" fillId="0" borderId="0" xfId="0" applyAlignment="1">
      <alignment horizontal="center" vertical="center"/>
    </xf>
    <xf numFmtId="0" fontId="17" fillId="0" borderId="0" xfId="0" applyFont="1" applyAlignment="1">
      <alignment horizontal="left" vertical="center"/>
    </xf>
    <xf numFmtId="0" fontId="16" fillId="6" borderId="2" xfId="4" applyFont="1" applyFill="1" applyBorder="1" applyAlignment="1">
      <alignment horizontal="left" vertical="center" indent="1"/>
    </xf>
    <xf numFmtId="0" fontId="16" fillId="6" borderId="2" xfId="4" applyFont="1" applyFill="1" applyBorder="1" applyAlignment="1">
      <alignment horizontal="center" vertical="center"/>
    </xf>
    <xf numFmtId="0" fontId="6" fillId="0" borderId="5" xfId="0" applyFont="1" applyBorder="1" applyAlignment="1">
      <alignment horizontal="left"/>
    </xf>
    <xf numFmtId="0" fontId="13" fillId="0" borderId="6" xfId="4" applyFont="1" applyBorder="1" applyAlignment="1">
      <alignment horizontal="right" vertical="center" indent="1"/>
    </xf>
    <xf numFmtId="0" fontId="19" fillId="0" borderId="0" xfId="0" applyFont="1" applyAlignment="1">
      <alignment horizontal="left"/>
    </xf>
    <xf numFmtId="0" fontId="16" fillId="6" borderId="2" xfId="4" applyFont="1" applyFill="1" applyBorder="1" applyAlignment="1">
      <alignment horizontal="center" vertical="center" wrapText="1"/>
    </xf>
    <xf numFmtId="0" fontId="16" fillId="6" borderId="12" xfId="4" applyFont="1" applyFill="1" applyBorder="1" applyAlignment="1">
      <alignment horizontal="left" vertical="center" indent="1"/>
    </xf>
    <xf numFmtId="0" fontId="16" fillId="0" borderId="0" xfId="4" applyFont="1" applyAlignment="1">
      <alignment horizontal="left" vertical="center" indent="1"/>
    </xf>
    <xf numFmtId="2" fontId="6" fillId="0" borderId="0" xfId="4" applyNumberFormat="1" applyFont="1" applyAlignment="1">
      <alignment horizontal="left" vertical="center" wrapText="1" indent="1"/>
    </xf>
    <xf numFmtId="44" fontId="6" fillId="0" borderId="0" xfId="4" applyNumberFormat="1" applyFont="1" applyAlignment="1">
      <alignment vertical="center"/>
    </xf>
    <xf numFmtId="44" fontId="13" fillId="0" borderId="0" xfId="5" applyNumberFormat="1" applyFont="1" applyFill="1" applyBorder="1" applyAlignment="1">
      <alignment vertical="center"/>
    </xf>
    <xf numFmtId="0" fontId="12" fillId="0" borderId="0" xfId="0" applyFont="1" applyAlignment="1">
      <alignment horizontal="right" indent="1"/>
    </xf>
    <xf numFmtId="2" fontId="6" fillId="0" borderId="12" xfId="4" applyNumberFormat="1" applyFont="1" applyBorder="1" applyAlignment="1">
      <alignment horizontal="left" vertical="center" wrapText="1" indent="1"/>
    </xf>
    <xf numFmtId="44" fontId="6" fillId="0" borderId="13" xfId="4" applyNumberFormat="1" applyFont="1" applyBorder="1" applyAlignment="1">
      <alignment vertical="center"/>
    </xf>
    <xf numFmtId="10" fontId="13" fillId="0" borderId="13" xfId="5" applyNumberFormat="1" applyFont="1" applyFill="1" applyBorder="1" applyAlignment="1">
      <alignment horizontal="right" vertical="center"/>
    </xf>
    <xf numFmtId="0" fontId="16" fillId="6" borderId="13" xfId="4" applyFont="1" applyFill="1" applyBorder="1" applyAlignment="1">
      <alignment horizontal="center" vertical="center"/>
    </xf>
    <xf numFmtId="44" fontId="13" fillId="8" borderId="13" xfId="5" applyNumberFormat="1" applyFont="1" applyFill="1" applyBorder="1" applyAlignment="1">
      <alignment vertical="center"/>
    </xf>
    <xf numFmtId="0" fontId="6" fillId="0" borderId="0" xfId="0" applyFont="1" applyAlignment="1">
      <alignment horizontal="left"/>
    </xf>
    <xf numFmtId="165" fontId="11" fillId="0" borderId="0" xfId="0" applyNumberFormat="1" applyFont="1" applyAlignment="1">
      <alignment horizontal="left" vertical="center" indent="1"/>
    </xf>
    <xf numFmtId="165" fontId="11" fillId="2" borderId="2" xfId="0" applyNumberFormat="1" applyFont="1" applyFill="1" applyBorder="1" applyAlignment="1">
      <alignment horizontal="left" vertical="center" indent="1"/>
    </xf>
    <xf numFmtId="0" fontId="22" fillId="0" borderId="0" xfId="0" applyFont="1" applyAlignment="1">
      <alignment vertical="center"/>
    </xf>
    <xf numFmtId="44" fontId="6" fillId="8" borderId="13" xfId="4" applyNumberFormat="1" applyFont="1" applyFill="1" applyBorder="1" applyAlignment="1">
      <alignment vertical="center"/>
    </xf>
    <xf numFmtId="2" fontId="6" fillId="0" borderId="18" xfId="4" applyNumberFormat="1" applyFont="1" applyBorder="1" applyAlignment="1">
      <alignment horizontal="left" vertical="center" wrapText="1" indent="1"/>
    </xf>
    <xf numFmtId="44" fontId="6" fillId="0" borderId="19" xfId="4" applyNumberFormat="1" applyFont="1" applyBorder="1" applyAlignment="1">
      <alignment vertical="center"/>
    </xf>
    <xf numFmtId="2" fontId="6" fillId="0" borderId="9" xfId="4" applyNumberFormat="1" applyFont="1" applyBorder="1" applyAlignment="1">
      <alignment horizontal="left" vertical="center" wrapText="1" indent="1"/>
    </xf>
    <xf numFmtId="44" fontId="6" fillId="8" borderId="20" xfId="4" applyNumberFormat="1" applyFont="1" applyFill="1" applyBorder="1" applyAlignment="1">
      <alignment vertical="center"/>
    </xf>
    <xf numFmtId="0" fontId="6" fillId="0" borderId="21" xfId="4" applyFont="1" applyBorder="1" applyAlignment="1">
      <alignment horizontal="center" vertical="center"/>
    </xf>
    <xf numFmtId="0" fontId="7" fillId="0" borderId="21" xfId="4"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left" vertical="center"/>
    </xf>
    <xf numFmtId="0" fontId="11" fillId="0" borderId="24"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6" fillId="2" borderId="2" xfId="0" applyFont="1" applyFill="1" applyBorder="1" applyAlignment="1">
      <alignment horizontal="left" indent="1"/>
    </xf>
    <xf numFmtId="0" fontId="11" fillId="0" borderId="7" xfId="0" applyFont="1" applyBorder="1" applyAlignment="1">
      <alignment horizontal="left" vertical="center" wrapText="1" indent="1"/>
    </xf>
    <xf numFmtId="0" fontId="11" fillId="0" borderId="2" xfId="0" applyFont="1" applyBorder="1" applyAlignment="1">
      <alignment horizontal="left" vertical="center" wrapText="1" indent="2"/>
    </xf>
    <xf numFmtId="0" fontId="11" fillId="2" borderId="9" xfId="0" applyFont="1" applyFill="1" applyBorder="1" applyAlignment="1">
      <alignment horizontal="left" vertical="center" wrapText="1" indent="1"/>
    </xf>
    <xf numFmtId="0" fontId="11" fillId="2" borderId="10" xfId="0" applyFont="1" applyFill="1" applyBorder="1" applyAlignment="1">
      <alignment horizontal="left" vertical="center" wrapText="1" indent="1"/>
    </xf>
    <xf numFmtId="0" fontId="11" fillId="2" borderId="11" xfId="0" applyFont="1" applyFill="1" applyBorder="1" applyAlignment="1">
      <alignment horizontal="left" vertical="center" wrapText="1" indent="1"/>
    </xf>
    <xf numFmtId="0" fontId="6" fillId="0" borderId="5" xfId="0" applyFont="1" applyBorder="1" applyAlignment="1">
      <alignment horizontal="left"/>
    </xf>
    <xf numFmtId="166" fontId="11" fillId="0" borderId="7" xfId="0" applyNumberFormat="1" applyFont="1" applyBorder="1" applyAlignment="1">
      <alignment horizontal="left" vertical="center" indent="2"/>
    </xf>
    <xf numFmtId="0" fontId="11" fillId="2" borderId="7" xfId="0" applyFont="1" applyFill="1" applyBorder="1" applyAlignment="1">
      <alignment horizontal="left" vertical="center" wrapText="1" indent="1"/>
    </xf>
    <xf numFmtId="166" fontId="11" fillId="2" borderId="7" xfId="0" applyNumberFormat="1" applyFont="1" applyFill="1" applyBorder="1" applyAlignment="1">
      <alignment horizontal="left" vertical="center" indent="1"/>
    </xf>
    <xf numFmtId="0" fontId="11" fillId="2" borderId="7" xfId="0" applyFont="1" applyFill="1" applyBorder="1" applyAlignment="1">
      <alignment horizontal="left" vertical="center" indent="1"/>
    </xf>
    <xf numFmtId="0" fontId="6" fillId="0" borderId="8" xfId="0" applyFont="1" applyBorder="1" applyAlignment="1">
      <alignment horizontal="left"/>
    </xf>
    <xf numFmtId="0" fontId="18" fillId="7" borderId="0" xfId="0" applyFont="1" applyFill="1" applyAlignment="1">
      <alignment horizontal="center" vertical="center"/>
    </xf>
    <xf numFmtId="0" fontId="16" fillId="0" borderId="22" xfId="4" applyFont="1" applyBorder="1" applyAlignment="1">
      <alignment horizontal="left" vertical="center" indent="1"/>
    </xf>
    <xf numFmtId="0" fontId="16" fillId="0" borderId="14" xfId="4" applyFont="1" applyBorder="1" applyAlignment="1">
      <alignment horizontal="left" vertical="center" indent="1"/>
    </xf>
    <xf numFmtId="0" fontId="16" fillId="0" borderId="15" xfId="4" applyFont="1" applyBorder="1" applyAlignment="1">
      <alignment horizontal="left" vertical="center" indent="1"/>
    </xf>
    <xf numFmtId="0" fontId="16" fillId="0" borderId="23" xfId="4" applyFont="1" applyBorder="1" applyAlignment="1">
      <alignment horizontal="left" vertical="center" indent="1"/>
    </xf>
    <xf numFmtId="0" fontId="16" fillId="0" borderId="16" xfId="4" applyFont="1" applyBorder="1" applyAlignment="1">
      <alignment horizontal="left" vertical="center" indent="1"/>
    </xf>
    <xf numFmtId="0" fontId="16" fillId="0" borderId="17" xfId="4" applyFont="1" applyBorder="1" applyAlignment="1">
      <alignment horizontal="left" vertical="center" indent="1"/>
    </xf>
    <xf numFmtId="0" fontId="11" fillId="2" borderId="2" xfId="0" applyFont="1" applyFill="1" applyBorder="1" applyAlignment="1">
      <alignment horizontal="left" vertical="center" wrapText="1" indent="1"/>
    </xf>
    <xf numFmtId="165" fontId="11" fillId="2" borderId="2" xfId="0" applyNumberFormat="1" applyFont="1" applyFill="1" applyBorder="1" applyAlignment="1">
      <alignment horizontal="left" vertical="center" indent="1"/>
    </xf>
    <xf numFmtId="0" fontId="6" fillId="0" borderId="5" xfId="0" applyFont="1" applyBorder="1" applyAlignment="1">
      <alignment horizontal="left" indent="1"/>
    </xf>
    <xf numFmtId="0" fontId="19" fillId="0" borderId="0" xfId="0" applyFont="1" applyAlignment="1">
      <alignment horizontal="left"/>
    </xf>
    <xf numFmtId="0" fontId="23" fillId="4" borderId="0" xfId="6" applyFont="1" applyFill="1" applyAlignment="1">
      <alignment horizontal="center" vertical="center"/>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12">
    <dxf>
      <fill>
        <patternFill>
          <bgColor theme="3" tint="0.89996032593768116"/>
        </patternFill>
      </fill>
    </dxf>
    <dxf>
      <fill>
        <patternFill>
          <bgColor theme="7" tint="0.79998168889431442"/>
        </patternFill>
      </fill>
    </dxf>
    <dxf>
      <fill>
        <patternFill>
          <bgColor theme="3" tint="0.749961851863155"/>
        </patternFill>
      </fill>
    </dxf>
    <dxf>
      <fill>
        <patternFill>
          <bgColor theme="7" tint="0.59996337778862885"/>
        </patternFill>
      </fill>
    </dxf>
    <dxf>
      <fill>
        <patternFill>
          <bgColor rgb="FFC4F2F1"/>
        </patternFill>
      </fill>
    </dxf>
    <dxf>
      <fill>
        <patternFill>
          <bgColor rgb="FFCDDEFF"/>
        </patternFill>
      </fill>
    </dxf>
    <dxf>
      <fill>
        <patternFill>
          <bgColor theme="3" tint="0.89996032593768116"/>
        </patternFill>
      </fill>
    </dxf>
    <dxf>
      <fill>
        <patternFill>
          <bgColor theme="7" tint="0.79998168889431442"/>
        </patternFill>
      </fill>
    </dxf>
    <dxf>
      <fill>
        <patternFill>
          <bgColor theme="3" tint="0.749961851863155"/>
        </patternFill>
      </fill>
    </dxf>
    <dxf>
      <fill>
        <patternFill>
          <bgColor theme="7" tint="0.59996337778862885"/>
        </patternFill>
      </fill>
    </dxf>
    <dxf>
      <fill>
        <patternFill>
          <bgColor rgb="FFC4F2F1"/>
        </patternFill>
      </fill>
    </dxf>
    <dxf>
      <fill>
        <patternFill>
          <bgColor rgb="FFCDDEFF"/>
        </patternFill>
      </fill>
    </dxf>
  </dxfs>
  <tableStyles count="0" defaultTableStyle="TableStyleMedium2" defaultPivotStyle="PivotStyleLight16"/>
  <colors>
    <mruColors>
      <color rgb="FFCDDEFF"/>
      <color rgb="FFC4F2F1"/>
      <color rgb="FFF6FBE3"/>
      <color rgb="FFCBE862"/>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457200</xdr:colOff>
      <xdr:row>0</xdr:row>
      <xdr:rowOff>2128837</xdr:rowOff>
    </xdr:to>
    <xdr:pic>
      <xdr:nvPicPr>
        <xdr:cNvPr id="2" name="Picture 1">
          <a:hlinkClick xmlns:r="http://schemas.openxmlformats.org/officeDocument/2006/relationships" r:id="rId1"/>
          <a:extLst>
            <a:ext uri="{FF2B5EF4-FFF2-40B4-BE49-F238E27FC236}">
              <a16:creationId xmlns:a16="http://schemas.microsoft.com/office/drawing/2014/main" id="{6E049CA8-AB78-43A5-91A4-4FC2CCD934DD}"/>
            </a:ext>
          </a:extLst>
        </xdr:cNvPr>
        <xdr:cNvPicPr>
          <a:picLocks noChangeAspect="1"/>
        </xdr:cNvPicPr>
      </xdr:nvPicPr>
      <xdr:blipFill>
        <a:blip xmlns:r="http://schemas.openxmlformats.org/officeDocument/2006/relationships" r:embed="rId2"/>
        <a:stretch>
          <a:fillRect/>
        </a:stretch>
      </xdr:blipFill>
      <xdr:spPr>
        <a:xfrm>
          <a:off x="0" y="0"/>
          <a:ext cx="8515350" cy="21288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TNWrP6"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B1:FA58"/>
  <sheetViews>
    <sheetView showGridLines="0" tabSelected="1" workbookViewId="0">
      <pane ySplit="1" topLeftCell="A2" activePane="bottomLeft" state="frozen"/>
      <selection pane="bottomLeft" activeCell="B59" sqref="B59"/>
    </sheetView>
  </sheetViews>
  <sheetFormatPr defaultColWidth="8.7109375" defaultRowHeight="15" x14ac:dyDescent="0.25"/>
  <cols>
    <col min="1" max="1" width="3.7109375" customWidth="1"/>
    <col min="2" max="2" width="45.7109375" customWidth="1"/>
    <col min="3" max="3" width="15.7109375" customWidth="1"/>
    <col min="4" max="4" width="24.28515625" customWidth="1"/>
    <col min="5" max="8" width="15.7109375" customWidth="1"/>
    <col min="9" max="9" width="35.7109375" customWidth="1"/>
    <col min="10" max="10" width="3.7109375" customWidth="1"/>
  </cols>
  <sheetData>
    <row r="1" spans="2:157" ht="173.25" customHeight="1" x14ac:dyDescent="0.25">
      <c r="L1" s="19"/>
    </row>
    <row r="2" spans="2:157" s="5" customFormat="1" ht="50.1" customHeight="1" x14ac:dyDescent="0.25">
      <c r="B2" s="20" t="s">
        <v>52</v>
      </c>
      <c r="C2" s="20"/>
      <c r="D2" s="20"/>
      <c r="E2" s="17"/>
      <c r="F2" s="6"/>
      <c r="G2" s="7"/>
      <c r="H2" s="8"/>
      <c r="I2" s="8"/>
      <c r="J2" s="8"/>
      <c r="K2" s="8"/>
      <c r="L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row>
    <row r="3" spans="2:157" s="5" customFormat="1" ht="50.1" customHeight="1" x14ac:dyDescent="0.25">
      <c r="B3" s="49"/>
      <c r="C3" s="49"/>
      <c r="D3" s="49"/>
      <c r="E3" s="66" t="s">
        <v>11</v>
      </c>
      <c r="F3" s="66"/>
      <c r="G3" s="66"/>
      <c r="H3" s="66"/>
      <c r="I3" s="8"/>
      <c r="J3" s="8"/>
      <c r="K3" s="8"/>
      <c r="L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row>
    <row r="4" spans="2:157" s="5" customFormat="1" ht="15" customHeight="1" x14ac:dyDescent="0.25">
      <c r="B4" s="20"/>
      <c r="C4" s="20"/>
      <c r="D4" s="20"/>
      <c r="E4" s="17"/>
      <c r="F4" s="6"/>
      <c r="G4" s="7"/>
      <c r="H4" s="8"/>
      <c r="I4" s="8"/>
      <c r="J4" s="8"/>
      <c r="K4" s="8"/>
      <c r="L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row>
    <row r="5" spans="2:157" ht="34.5" customHeight="1" x14ac:dyDescent="0.25">
      <c r="B5" s="50" t="s">
        <v>12</v>
      </c>
      <c r="C5" s="50"/>
      <c r="D5" s="50"/>
      <c r="E5" s="50"/>
      <c r="F5" s="50"/>
      <c r="G5" s="50"/>
      <c r="H5" s="50"/>
    </row>
    <row r="6" spans="2:157" ht="15" customHeight="1" x14ac:dyDescent="0.25">
      <c r="B6" s="60" t="s">
        <v>13</v>
      </c>
      <c r="C6" s="60"/>
      <c r="D6" s="60"/>
      <c r="E6" s="60"/>
      <c r="F6" s="60"/>
      <c r="G6" s="60"/>
      <c r="H6" s="60"/>
    </row>
    <row r="7" spans="2:157" ht="30" customHeight="1" thickBot="1" x14ac:dyDescent="0.3">
      <c r="B7" s="57"/>
      <c r="C7" s="58"/>
      <c r="D7" s="58"/>
      <c r="E7" s="58"/>
      <c r="F7" s="58"/>
      <c r="G7" s="58"/>
      <c r="H7" s="59"/>
    </row>
    <row r="8" spans="2:157" s="5" customFormat="1" ht="15" customHeight="1" x14ac:dyDescent="0.25">
      <c r="B8" s="60" t="s">
        <v>14</v>
      </c>
      <c r="C8" s="60"/>
      <c r="D8" s="60"/>
      <c r="E8" s="60"/>
      <c r="F8" s="60"/>
      <c r="G8" s="7"/>
      <c r="H8" s="8"/>
      <c r="I8" s="8"/>
      <c r="J8" s="8"/>
      <c r="K8" s="8"/>
      <c r="L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row>
    <row r="9" spans="2:157" ht="30" customHeight="1" thickBot="1" x14ac:dyDescent="0.3">
      <c r="B9" s="57"/>
      <c r="C9" s="58"/>
      <c r="D9" s="58"/>
      <c r="E9" s="58"/>
      <c r="F9" s="58"/>
      <c r="G9" s="58"/>
      <c r="H9" s="59"/>
    </row>
    <row r="10" spans="2:157" ht="15" customHeight="1" x14ac:dyDescent="0.25">
      <c r="B10" s="60" t="s">
        <v>15</v>
      </c>
      <c r="C10" s="60"/>
      <c r="D10" s="60"/>
      <c r="E10" s="60"/>
      <c r="F10" s="60"/>
      <c r="G10" s="60" t="s">
        <v>17</v>
      </c>
      <c r="H10" s="60"/>
    </row>
    <row r="11" spans="2:157" ht="30" customHeight="1" thickBot="1" x14ac:dyDescent="0.3">
      <c r="B11" s="62"/>
      <c r="C11" s="62"/>
      <c r="D11" s="62"/>
      <c r="E11" s="62"/>
      <c r="F11" s="62"/>
      <c r="G11" s="63"/>
      <c r="H11" s="63"/>
    </row>
    <row r="12" spans="2:157" x14ac:dyDescent="0.25">
      <c r="B12" s="65" t="s">
        <v>16</v>
      </c>
      <c r="C12" s="65"/>
      <c r="D12" s="65"/>
      <c r="E12" s="65"/>
      <c r="F12" s="65"/>
      <c r="G12" s="60" t="s">
        <v>18</v>
      </c>
      <c r="H12" s="60"/>
    </row>
    <row r="13" spans="2:157" ht="30" customHeight="1" thickBot="1" x14ac:dyDescent="0.3">
      <c r="B13" s="62"/>
      <c r="C13" s="62"/>
      <c r="D13" s="62"/>
      <c r="E13" s="62"/>
      <c r="F13" s="62"/>
      <c r="G13" s="64"/>
      <c r="H13" s="64"/>
    </row>
    <row r="14" spans="2:157" ht="12" customHeight="1" x14ac:dyDescent="0.25">
      <c r="B14" s="9"/>
      <c r="C14" s="9"/>
      <c r="D14" s="9"/>
      <c r="E14" s="9"/>
      <c r="F14" s="9"/>
      <c r="G14" s="9"/>
      <c r="H14" s="9"/>
    </row>
    <row r="15" spans="2:157" ht="24.95" customHeight="1" x14ac:dyDescent="0.35">
      <c r="B15" s="25" t="s">
        <v>19</v>
      </c>
      <c r="C15" s="25"/>
      <c r="D15" s="25"/>
      <c r="E15" s="25"/>
      <c r="F15" s="25"/>
      <c r="G15" s="25"/>
      <c r="H15" s="25"/>
    </row>
    <row r="16" spans="2:157" x14ac:dyDescent="0.25">
      <c r="B16" s="54" t="s">
        <v>20</v>
      </c>
      <c r="C16" s="54"/>
      <c r="D16" s="54"/>
      <c r="E16" s="54"/>
      <c r="F16" s="54"/>
      <c r="G16" s="54"/>
      <c r="H16" s="54"/>
    </row>
    <row r="17" spans="2:9" ht="30" customHeight="1" x14ac:dyDescent="0.25">
      <c r="B17" s="56"/>
      <c r="C17" s="56"/>
      <c r="D17" s="56"/>
      <c r="E17" s="56"/>
      <c r="F17" s="56"/>
      <c r="G17" s="56"/>
      <c r="H17" s="56"/>
    </row>
    <row r="18" spans="2:9" x14ac:dyDescent="0.25">
      <c r="B18" s="54" t="s">
        <v>21</v>
      </c>
      <c r="C18" s="54"/>
      <c r="D18" s="54"/>
      <c r="E18" s="54"/>
      <c r="F18" s="54"/>
      <c r="G18" s="54" t="s">
        <v>22</v>
      </c>
      <c r="H18" s="54"/>
    </row>
    <row r="19" spans="2:9" ht="30" customHeight="1" thickBot="1" x14ac:dyDescent="0.3">
      <c r="B19" s="55"/>
      <c r="C19" s="55"/>
      <c r="D19" s="55"/>
      <c r="E19" s="55"/>
      <c r="F19" s="55"/>
      <c r="G19" s="61" t="s">
        <v>23</v>
      </c>
      <c r="H19" s="61"/>
    </row>
    <row r="20" spans="2:9" ht="12" customHeight="1" x14ac:dyDescent="0.25">
      <c r="B20" s="9"/>
      <c r="C20" s="9"/>
      <c r="D20" s="9"/>
      <c r="E20" s="9"/>
      <c r="F20" s="9"/>
      <c r="G20" s="9"/>
      <c r="H20" s="9"/>
    </row>
    <row r="21" spans="2:9" ht="24.95" customHeight="1" x14ac:dyDescent="0.35">
      <c r="B21" s="25" t="s">
        <v>2</v>
      </c>
      <c r="C21" s="25"/>
      <c r="D21" s="25"/>
      <c r="E21" s="25"/>
      <c r="F21" s="25"/>
      <c r="G21" s="25"/>
      <c r="H21" s="25"/>
    </row>
    <row r="22" spans="2:9" ht="75" customHeight="1" thickBot="1" x14ac:dyDescent="0.3">
      <c r="B22" s="51"/>
      <c r="C22" s="52"/>
      <c r="D22" s="52"/>
      <c r="E22" s="52"/>
      <c r="F22" s="52"/>
      <c r="G22" s="52"/>
      <c r="H22" s="53"/>
    </row>
    <row r="23" spans="2:9" ht="12" customHeight="1" x14ac:dyDescent="0.25">
      <c r="B23" s="9"/>
      <c r="C23" s="9"/>
      <c r="D23" s="9"/>
      <c r="E23" s="9"/>
      <c r="F23" s="9"/>
      <c r="G23" s="9"/>
      <c r="H23" s="9"/>
    </row>
    <row r="24" spans="2:9" ht="24.95" customHeight="1" x14ac:dyDescent="0.35">
      <c r="B24" s="25" t="s">
        <v>24</v>
      </c>
      <c r="C24" s="25"/>
      <c r="D24" s="25"/>
      <c r="E24" s="25"/>
      <c r="F24" s="25"/>
      <c r="G24" s="25"/>
      <c r="H24" s="25"/>
    </row>
    <row r="25" spans="2:9" ht="54" customHeight="1" x14ac:dyDescent="0.25">
      <c r="B25" s="21" t="s">
        <v>6</v>
      </c>
      <c r="C25" s="22" t="s">
        <v>25</v>
      </c>
      <c r="D25" s="21" t="s">
        <v>26</v>
      </c>
      <c r="E25" s="22" t="s">
        <v>4</v>
      </c>
      <c r="F25" s="22" t="s">
        <v>33</v>
      </c>
      <c r="G25" s="26" t="s">
        <v>34</v>
      </c>
      <c r="H25" s="22" t="s">
        <v>5</v>
      </c>
      <c r="I25" s="21" t="s">
        <v>35</v>
      </c>
    </row>
    <row r="26" spans="2:9" ht="19.899999999999999" customHeight="1" x14ac:dyDescent="0.25">
      <c r="B26" s="12"/>
      <c r="C26" s="18"/>
      <c r="D26" s="12" t="s">
        <v>27</v>
      </c>
      <c r="E26" s="18"/>
      <c r="F26" s="13">
        <v>2</v>
      </c>
      <c r="G26" s="14">
        <v>5000</v>
      </c>
      <c r="H26" s="15">
        <f t="shared" ref="H26:H34" si="0">F26*G26</f>
        <v>10000</v>
      </c>
      <c r="I26" s="12"/>
    </row>
    <row r="27" spans="2:9" ht="19.899999999999999" customHeight="1" x14ac:dyDescent="0.25">
      <c r="B27" s="12"/>
      <c r="C27" s="18"/>
      <c r="D27" s="12" t="s">
        <v>28</v>
      </c>
      <c r="E27" s="18"/>
      <c r="F27" s="13">
        <v>2</v>
      </c>
      <c r="G27" s="14">
        <v>5000</v>
      </c>
      <c r="H27" s="15">
        <f t="shared" si="0"/>
        <v>10000</v>
      </c>
      <c r="I27" s="12"/>
    </row>
    <row r="28" spans="2:9" ht="19.899999999999999" customHeight="1" x14ac:dyDescent="0.25">
      <c r="B28" s="12"/>
      <c r="C28" s="18"/>
      <c r="D28" s="12" t="s">
        <v>29</v>
      </c>
      <c r="E28" s="18"/>
      <c r="F28" s="13">
        <v>2</v>
      </c>
      <c r="G28" s="14">
        <v>5000</v>
      </c>
      <c r="H28" s="15">
        <f t="shared" si="0"/>
        <v>10000</v>
      </c>
      <c r="I28" s="12"/>
    </row>
    <row r="29" spans="2:9" ht="19.899999999999999" customHeight="1" x14ac:dyDescent="0.25">
      <c r="B29" s="12"/>
      <c r="C29" s="18"/>
      <c r="D29" s="12" t="s">
        <v>30</v>
      </c>
      <c r="E29" s="18"/>
      <c r="F29" s="13">
        <v>0</v>
      </c>
      <c r="G29" s="14">
        <v>0</v>
      </c>
      <c r="H29" s="15">
        <f t="shared" si="0"/>
        <v>0</v>
      </c>
      <c r="I29" s="12"/>
    </row>
    <row r="30" spans="2:9" ht="19.899999999999999" customHeight="1" x14ac:dyDescent="0.25">
      <c r="B30" s="12"/>
      <c r="C30" s="18"/>
      <c r="D30" s="12" t="s">
        <v>31</v>
      </c>
      <c r="E30" s="18"/>
      <c r="F30" s="13">
        <v>0</v>
      </c>
      <c r="G30" s="14">
        <v>0</v>
      </c>
      <c r="H30" s="15">
        <f t="shared" si="0"/>
        <v>0</v>
      </c>
      <c r="I30" s="12"/>
    </row>
    <row r="31" spans="2:9" ht="19.899999999999999" customHeight="1" x14ac:dyDescent="0.25">
      <c r="B31" s="12"/>
      <c r="C31" s="18"/>
      <c r="D31" s="12" t="s">
        <v>32</v>
      </c>
      <c r="E31" s="18"/>
      <c r="F31" s="13">
        <v>0</v>
      </c>
      <c r="G31" s="14">
        <v>0</v>
      </c>
      <c r="H31" s="15">
        <f t="shared" si="0"/>
        <v>0</v>
      </c>
      <c r="I31" s="12"/>
    </row>
    <row r="32" spans="2:9" ht="19.899999999999999" customHeight="1" x14ac:dyDescent="0.25">
      <c r="B32" s="12"/>
      <c r="C32" s="18"/>
      <c r="D32" s="12"/>
      <c r="E32" s="18"/>
      <c r="F32" s="13">
        <v>0</v>
      </c>
      <c r="G32" s="14">
        <v>0</v>
      </c>
      <c r="H32" s="15">
        <f t="shared" si="0"/>
        <v>0</v>
      </c>
      <c r="I32" s="12"/>
    </row>
    <row r="33" spans="2:11" ht="19.899999999999999" customHeight="1" x14ac:dyDescent="0.25">
      <c r="B33" s="12"/>
      <c r="C33" s="18"/>
      <c r="D33" s="12"/>
      <c r="E33" s="18"/>
      <c r="F33" s="13">
        <v>0</v>
      </c>
      <c r="G33" s="14">
        <v>0</v>
      </c>
      <c r="H33" s="15">
        <f t="shared" si="0"/>
        <v>0</v>
      </c>
      <c r="I33" s="12"/>
    </row>
    <row r="34" spans="2:11" ht="19.899999999999999" customHeight="1" x14ac:dyDescent="0.25">
      <c r="B34" s="12"/>
      <c r="C34" s="18"/>
      <c r="D34" s="12"/>
      <c r="E34" s="18"/>
      <c r="F34" s="13">
        <v>0</v>
      </c>
      <c r="G34" s="14">
        <v>0</v>
      </c>
      <c r="H34" s="15">
        <f t="shared" si="0"/>
        <v>0</v>
      </c>
      <c r="I34" s="12"/>
    </row>
    <row r="35" spans="2:11" ht="15" customHeight="1" x14ac:dyDescent="0.25">
      <c r="B35" s="10"/>
      <c r="C35" s="10"/>
      <c r="D35" s="10"/>
      <c r="E35" s="10"/>
      <c r="F35" s="10"/>
      <c r="G35" s="10"/>
      <c r="H35" s="10"/>
      <c r="I35" s="3"/>
      <c r="J35" s="3"/>
      <c r="K35" s="3"/>
    </row>
    <row r="36" spans="2:11" ht="24.95" customHeight="1" x14ac:dyDescent="0.35">
      <c r="B36" s="25" t="s">
        <v>36</v>
      </c>
      <c r="C36" s="25"/>
      <c r="D36" s="25"/>
      <c r="E36" s="25" t="s">
        <v>48</v>
      </c>
      <c r="F36" s="25"/>
      <c r="G36" s="25"/>
      <c r="H36" s="25"/>
    </row>
    <row r="37" spans="2:11" ht="19.899999999999999" customHeight="1" x14ac:dyDescent="0.25">
      <c r="B37" s="27" t="s">
        <v>50</v>
      </c>
      <c r="C37" s="36" t="s">
        <v>7</v>
      </c>
      <c r="D37" s="28"/>
      <c r="E37" s="67"/>
      <c r="F37" s="68"/>
      <c r="G37" s="68"/>
      <c r="H37" s="68"/>
      <c r="I37" s="69"/>
    </row>
    <row r="38" spans="2:11" ht="19.899999999999999" customHeight="1" x14ac:dyDescent="0.25">
      <c r="B38" s="33" t="s">
        <v>37</v>
      </c>
      <c r="C38" s="42">
        <f>SUMIF(D:D, "heating", H:H)</f>
        <v>10000</v>
      </c>
      <c r="D38" s="29"/>
      <c r="E38" s="70"/>
      <c r="F38" s="71"/>
      <c r="G38" s="71"/>
      <c r="H38" s="71"/>
      <c r="I38" s="72"/>
    </row>
    <row r="39" spans="2:11" ht="19.899999999999999" customHeight="1" x14ac:dyDescent="0.25">
      <c r="B39" s="33" t="s">
        <v>38</v>
      </c>
      <c r="C39" s="42">
        <f>SUMIF(D:D, "cooling", H:H)</f>
        <v>10000</v>
      </c>
      <c r="D39" s="29"/>
      <c r="E39" s="29"/>
      <c r="F39" s="29"/>
      <c r="G39" s="29"/>
      <c r="H39" s="30"/>
    </row>
    <row r="40" spans="2:11" ht="19.899999999999999" customHeight="1" x14ac:dyDescent="0.35">
      <c r="B40" s="33" t="s">
        <v>39</v>
      </c>
      <c r="C40" s="42">
        <f>SUMIF(D:D, "ventilation", H:H)</f>
        <v>10000</v>
      </c>
      <c r="D40" s="29"/>
      <c r="E40" s="25" t="s">
        <v>8</v>
      </c>
      <c r="F40" s="25"/>
      <c r="G40" s="25"/>
      <c r="H40" s="25"/>
    </row>
    <row r="41" spans="2:11" ht="19.899999999999999" customHeight="1" x14ac:dyDescent="0.25">
      <c r="B41" s="33" t="s">
        <v>40</v>
      </c>
      <c r="C41" s="42">
        <f>SUMIF(D:D, "labor", H:H)</f>
        <v>0</v>
      </c>
      <c r="D41" s="29"/>
      <c r="E41" s="67"/>
      <c r="F41" s="68"/>
      <c r="G41" s="68"/>
      <c r="H41" s="68"/>
      <c r="I41" s="69"/>
    </row>
    <row r="42" spans="2:11" ht="19.899999999999999" customHeight="1" thickBot="1" x14ac:dyDescent="0.3">
      <c r="B42" s="45" t="s">
        <v>41</v>
      </c>
      <c r="C42" s="46">
        <f>SUMIF(D:D, "materials", H:H)</f>
        <v>0</v>
      </c>
      <c r="D42" s="29"/>
      <c r="E42" s="70"/>
      <c r="F42" s="71"/>
      <c r="G42" s="71"/>
      <c r="H42" s="71"/>
      <c r="I42" s="72"/>
    </row>
    <row r="43" spans="2:11" ht="19.899999999999999" customHeight="1" x14ac:dyDescent="0.25">
      <c r="B43" s="43" t="s">
        <v>42</v>
      </c>
      <c r="C43" s="44">
        <v>0</v>
      </c>
      <c r="D43" s="29"/>
      <c r="E43" s="29"/>
      <c r="F43" s="29"/>
      <c r="G43" s="29"/>
      <c r="H43" s="30"/>
    </row>
    <row r="44" spans="2:11" ht="19.899999999999999" customHeight="1" x14ac:dyDescent="0.35">
      <c r="B44" s="33" t="s">
        <v>43</v>
      </c>
      <c r="C44" s="34">
        <v>0</v>
      </c>
      <c r="D44" s="29"/>
      <c r="E44" s="25" t="s">
        <v>45</v>
      </c>
      <c r="F44" s="25"/>
      <c r="G44" s="25"/>
      <c r="H44" s="25"/>
    </row>
    <row r="45" spans="2:11" ht="19.899999999999999" customHeight="1" x14ac:dyDescent="0.25">
      <c r="B45" s="33" t="s">
        <v>49</v>
      </c>
      <c r="C45" s="34">
        <v>0</v>
      </c>
      <c r="D45" s="29"/>
      <c r="E45" s="67"/>
      <c r="F45" s="68"/>
      <c r="G45" s="68"/>
      <c r="H45" s="68"/>
      <c r="I45" s="69"/>
    </row>
    <row r="46" spans="2:11" ht="20.100000000000001" customHeight="1" x14ac:dyDescent="0.25">
      <c r="B46" s="24" t="s">
        <v>44</v>
      </c>
      <c r="C46" s="37">
        <f>SUM(C38:C45)</f>
        <v>30000</v>
      </c>
      <c r="D46" s="11"/>
      <c r="E46" s="70"/>
      <c r="F46" s="71"/>
      <c r="G46" s="71"/>
      <c r="H46" s="71"/>
      <c r="I46" s="72"/>
    </row>
    <row r="47" spans="2:11" ht="20.100000000000001" customHeight="1" x14ac:dyDescent="0.25">
      <c r="B47" s="11" t="s">
        <v>10</v>
      </c>
      <c r="C47" s="35">
        <v>0.02</v>
      </c>
      <c r="D47" s="32"/>
      <c r="E47" s="32"/>
      <c r="F47" s="11"/>
      <c r="G47" s="11"/>
      <c r="H47" s="31"/>
    </row>
    <row r="48" spans="2:11" ht="20.100000000000001" customHeight="1" x14ac:dyDescent="0.25">
      <c r="B48" s="11" t="s">
        <v>9</v>
      </c>
      <c r="C48" s="37">
        <f>C46*C47</f>
        <v>600</v>
      </c>
      <c r="D48" s="32"/>
      <c r="E48" s="32"/>
      <c r="F48" s="11"/>
      <c r="G48" s="11"/>
      <c r="H48" s="31"/>
    </row>
    <row r="49" spans="2:11" ht="20.100000000000001" customHeight="1" x14ac:dyDescent="0.25">
      <c r="B49" s="11" t="s">
        <v>51</v>
      </c>
      <c r="C49" s="37">
        <f>C46+C48</f>
        <v>30600</v>
      </c>
      <c r="D49" s="32"/>
      <c r="E49" s="32"/>
      <c r="F49" s="11"/>
      <c r="G49" s="11"/>
      <c r="H49" s="31"/>
    </row>
    <row r="50" spans="2:11" ht="15" customHeight="1" thickBot="1" x14ac:dyDescent="0.3">
      <c r="B50" s="47"/>
      <c r="C50" s="47"/>
      <c r="D50" s="47"/>
      <c r="E50" s="47"/>
      <c r="F50" s="47"/>
      <c r="G50" s="47"/>
      <c r="H50" s="47"/>
      <c r="I50" s="48"/>
      <c r="J50" s="3"/>
      <c r="K50" s="3"/>
    </row>
    <row r="51" spans="2:11" ht="31.5" customHeight="1" x14ac:dyDescent="0.35">
      <c r="B51" s="76" t="s">
        <v>3</v>
      </c>
      <c r="C51" s="76"/>
      <c r="D51" s="76"/>
      <c r="E51" s="76"/>
      <c r="F51" s="76"/>
      <c r="G51" s="76"/>
      <c r="H51" s="76"/>
    </row>
    <row r="52" spans="2:11" x14ac:dyDescent="0.25">
      <c r="B52" s="23" t="s">
        <v>46</v>
      </c>
      <c r="C52" s="23"/>
      <c r="D52" s="60" t="s">
        <v>17</v>
      </c>
      <c r="E52" s="60"/>
      <c r="F52" s="75" t="s">
        <v>47</v>
      </c>
      <c r="G52" s="75"/>
      <c r="H52" s="75"/>
      <c r="I52" s="23" t="s">
        <v>17</v>
      </c>
      <c r="J52" s="38"/>
    </row>
    <row r="53" spans="2:11" ht="34.9" customHeight="1" x14ac:dyDescent="0.25">
      <c r="B53" s="73"/>
      <c r="C53" s="73"/>
      <c r="D53" s="74"/>
      <c r="E53" s="74"/>
      <c r="F53" s="73"/>
      <c r="G53" s="73"/>
      <c r="H53" s="73"/>
      <c r="I53" s="40"/>
      <c r="J53" s="39"/>
    </row>
    <row r="55" spans="2:11" s="4" customFormat="1" ht="49.9" customHeight="1" x14ac:dyDescent="0.2">
      <c r="B55" s="77" t="s">
        <v>1</v>
      </c>
      <c r="C55" s="77"/>
      <c r="D55" s="77"/>
      <c r="E55" s="77"/>
      <c r="F55" s="77"/>
      <c r="G55" s="77"/>
      <c r="H55" s="77"/>
      <c r="I55" s="77"/>
    </row>
    <row r="58" spans="2:11" x14ac:dyDescent="0.25">
      <c r="F58" s="16"/>
    </row>
  </sheetData>
  <mergeCells count="31">
    <mergeCell ref="B55:I55"/>
    <mergeCell ref="E3:H3"/>
    <mergeCell ref="E37:I38"/>
    <mergeCell ref="E41:I42"/>
    <mergeCell ref="E45:I46"/>
    <mergeCell ref="B53:C53"/>
    <mergeCell ref="D52:E52"/>
    <mergeCell ref="D53:E53"/>
    <mergeCell ref="F52:H52"/>
    <mergeCell ref="F53:H53"/>
    <mergeCell ref="B6:F6"/>
    <mergeCell ref="G6:H6"/>
    <mergeCell ref="B7:H7"/>
    <mergeCell ref="B51:H51"/>
    <mergeCell ref="B8:F8"/>
    <mergeCell ref="B9:H9"/>
    <mergeCell ref="B18:F18"/>
    <mergeCell ref="B10:F10"/>
    <mergeCell ref="G10:H10"/>
    <mergeCell ref="G19:H19"/>
    <mergeCell ref="B11:F11"/>
    <mergeCell ref="B13:F13"/>
    <mergeCell ref="G11:H11"/>
    <mergeCell ref="G13:H13"/>
    <mergeCell ref="G12:H12"/>
    <mergeCell ref="B12:F12"/>
    <mergeCell ref="B22:H22"/>
    <mergeCell ref="G18:H18"/>
    <mergeCell ref="B19:F19"/>
    <mergeCell ref="B16:H16"/>
    <mergeCell ref="B17:H17"/>
  </mergeCells>
  <phoneticPr fontId="3" type="noConversion"/>
  <conditionalFormatting sqref="D26:D34">
    <cfRule type="containsText" dxfId="11" priority="1" operator="containsText" text="Miscellaneous">
      <formula>NOT(ISERROR(SEARCH("Miscellaneous",D26)))</formula>
    </cfRule>
    <cfRule type="containsText" dxfId="10" priority="2" operator="containsText" text="Labor">
      <formula>NOT(ISERROR(SEARCH("Labor",D26)))</formula>
    </cfRule>
    <cfRule type="containsText" dxfId="9" priority="3" operator="containsText" text="Materials">
      <formula>NOT(ISERROR(SEARCH("Materials",D26)))</formula>
    </cfRule>
    <cfRule type="containsText" dxfId="8" priority="4" operator="containsText" text="Ventilation">
      <formula>NOT(ISERROR(SEARCH("Ventilation",D26)))</formula>
    </cfRule>
    <cfRule type="containsText" dxfId="7" priority="5" operator="containsText" text="Cooling">
      <formula>NOT(ISERROR(SEARCH("Cooling",D26)))</formula>
    </cfRule>
    <cfRule type="containsText" dxfId="6" priority="6" operator="containsText" text="Heating">
      <formula>NOT(ISERROR(SEARCH("Heating",D26)))</formula>
    </cfRule>
  </conditionalFormatting>
  <hyperlinks>
    <hyperlink ref="B55:H55" r:id="rId1" display="CLICK HERE TO CREATE IN SMARTSHEET" xr:uid="{54345BC1-B9C2-4AD4-BDFD-AB69C39A04B9}"/>
    <hyperlink ref="B55:I55" r:id="rId2" display="CLICK HERE TO CREATE IN SMARTSHEET" xr:uid="{ACDB816A-9267-4AF1-9015-3CE1FED93E69}"/>
  </hyperlinks>
  <pageMargins left="0.3" right="0.3" top="0.3" bottom="0.3" header="0" footer="0"/>
  <pageSetup scale="54" orientation="portrait" r:id="rId3"/>
  <rowBreaks count="1" manualBreakCount="1">
    <brk id="23" max="16383"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EAF6AC0B-2757-4130-AFC9-8CD8409092A7}">
          <x14:formula1>
            <xm:f>'Categories - Do Not Delete'!$B$3:$B$8</xm:f>
          </x14:formula1>
          <xm:sqref>D26:D34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2EBA-DF48-41C7-A9D0-D68A6F96FF8B}">
  <sheetPr>
    <tabColor theme="7" tint="0.59999389629810485"/>
  </sheetPr>
  <dimension ref="B2:B8"/>
  <sheetViews>
    <sheetView showGridLines="0" workbookViewId="0">
      <selection activeCell="B42" sqref="B42"/>
    </sheetView>
  </sheetViews>
  <sheetFormatPr defaultRowHeight="15" x14ac:dyDescent="0.25"/>
  <cols>
    <col min="1" max="1" width="3.7109375" customWidth="1"/>
    <col min="2" max="2" width="59.5703125" customWidth="1"/>
  </cols>
  <sheetData>
    <row r="2" spans="2:2" ht="35.25" customHeight="1" x14ac:dyDescent="0.25">
      <c r="B2" s="41" t="s">
        <v>26</v>
      </c>
    </row>
    <row r="3" spans="2:2" ht="21.95" customHeight="1" x14ac:dyDescent="0.25">
      <c r="B3" s="12" t="s">
        <v>27</v>
      </c>
    </row>
    <row r="4" spans="2:2" ht="21.95" customHeight="1" x14ac:dyDescent="0.25">
      <c r="B4" s="12" t="s">
        <v>28</v>
      </c>
    </row>
    <row r="5" spans="2:2" ht="21.95" customHeight="1" x14ac:dyDescent="0.25">
      <c r="B5" s="12" t="s">
        <v>29</v>
      </c>
    </row>
    <row r="6" spans="2:2" ht="21.95" customHeight="1" x14ac:dyDescent="0.25">
      <c r="B6" s="12" t="s">
        <v>30</v>
      </c>
    </row>
    <row r="7" spans="2:2" ht="21.95" customHeight="1" x14ac:dyDescent="0.25">
      <c r="B7" s="12" t="s">
        <v>31</v>
      </c>
    </row>
    <row r="8" spans="2:2" ht="21.95" customHeight="1" x14ac:dyDescent="0.25">
      <c r="B8" s="12" t="s">
        <v>32</v>
      </c>
    </row>
  </sheetData>
  <conditionalFormatting sqref="B3:B8">
    <cfRule type="containsText" dxfId="5" priority="1" operator="containsText" text="Miscellaneous">
      <formula>NOT(ISERROR(SEARCH("Miscellaneous",B3)))</formula>
    </cfRule>
    <cfRule type="containsText" dxfId="4" priority="2" operator="containsText" text="Labor">
      <formula>NOT(ISERROR(SEARCH("Labor",B3)))</formula>
    </cfRule>
    <cfRule type="containsText" dxfId="3" priority="3" operator="containsText" text="Materials">
      <formula>NOT(ISERROR(SEARCH("Materials",B3)))</formula>
    </cfRule>
    <cfRule type="containsText" dxfId="2" priority="4" operator="containsText" text="Ventilation">
      <formula>NOT(ISERROR(SEARCH("Ventilation",B3)))</formula>
    </cfRule>
    <cfRule type="containsText" dxfId="1" priority="5" operator="containsText" text="Cooling">
      <formula>NOT(ISERROR(SEARCH("Cooling",B3)))</formula>
    </cfRule>
    <cfRule type="containsText" dxfId="0" priority="6" operator="containsText" text="Heating">
      <formula>NOT(ISERROR(SEARCH("Heating",B3)))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7109375" defaultRowHeight="15" x14ac:dyDescent="0.25"/>
  <cols>
    <col min="1" max="1" width="3.28515625" style="1" customWidth="1"/>
    <col min="2" max="2" width="88.28515625" style="1" customWidth="1"/>
    <col min="3" max="16384" width="10.7109375" style="1"/>
  </cols>
  <sheetData>
    <row r="1" spans="2:2" ht="19.899999999999999" customHeight="1" x14ac:dyDescent="0.25"/>
    <row r="2" spans="2:2" ht="105" customHeight="1" x14ac:dyDescent="0.25">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HVAC Work Estimate</vt:lpstr>
      <vt:lpstr>Categories - Do Not Delete</vt:lpstr>
      <vt:lpstr>- Disclaimer -</vt:lpstr>
      <vt:lpstr>'HVAC Work Estimate'!Print_Area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2025-09-07T14:14:21Z</cp:lastPrinted>
  <dcterms:created xsi:type="dcterms:W3CDTF">2015-10-19T17:42:33Z</dcterms:created>
  <dcterms:modified xsi:type="dcterms:W3CDTF">2025-09-18T02:43:54Z</dcterms:modified>
</cp:coreProperties>
</file>