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9D95B28B-A6F2-495E-9CED-FDF432E67CB7}" xr6:coauthVersionLast="47" xr6:coauthVersionMax="47" xr10:uidLastSave="{00000000-0000-0000-0000-000000000000}"/>
  <bookViews>
    <workbookView xWindow="-120" yWindow="-120" windowWidth="29040" windowHeight="12450" tabRatio="500" xr2:uid="{00000000-000D-0000-FFFF-FFFF00000000}"/>
  </bookViews>
  <sheets>
    <sheet name="EXAMPLE Sm Biz Forecasting" sheetId="17" r:id="rId1"/>
    <sheet name="BLANK Sm Biz Forecasting" sheetId="15" r:id="rId2"/>
    <sheet name="Customer Tracking" sheetId="16" r:id="rId3"/>
    <sheet name="- Disclaimer -" sheetId="14" r:id="rId4"/>
  </sheets>
  <externalReferences>
    <externalReference r:id="rId5"/>
    <externalReference r:id="rId6"/>
  </externalReferences>
  <definedNames>
    <definedName name="_xlnm.Print_Area" localSheetId="1">'BLANK Sm Biz Forecasting'!$B$1:$S$83</definedName>
    <definedName name="_xlnm.Print_Area" localSheetId="0">'EXAMPLE Sm Biz Forecasting'!$B$2:$S$84</definedName>
    <definedName name="Type" localSheetId="3">'[1]Maintenance Work Order'!#REF!</definedName>
    <definedName name="Type">'[2]Risk Assessment &amp; Control'!#REF!</definedName>
    <definedName name="valHighlight">#REF!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78" i="17" l="1"/>
  <c r="E78" i="17"/>
  <c r="Q75" i="17"/>
  <c r="P75" i="17"/>
  <c r="O75" i="17"/>
  <c r="M75" i="17"/>
  <c r="L75" i="17"/>
  <c r="K75" i="17"/>
  <c r="I75" i="17"/>
  <c r="H75" i="17"/>
  <c r="G75" i="17"/>
  <c r="E75" i="17"/>
  <c r="D75" i="17"/>
  <c r="C75" i="17"/>
  <c r="R74" i="17"/>
  <c r="N74" i="17"/>
  <c r="J74" i="17"/>
  <c r="F74" i="17"/>
  <c r="F75" i="17" s="1"/>
  <c r="R73" i="17"/>
  <c r="N73" i="17"/>
  <c r="J73" i="17"/>
  <c r="F73" i="17"/>
  <c r="S73" i="17" s="1"/>
  <c r="R72" i="17"/>
  <c r="N72" i="17"/>
  <c r="N75" i="17" s="1"/>
  <c r="J72" i="17"/>
  <c r="F72" i="17"/>
  <c r="R71" i="17"/>
  <c r="N71" i="17"/>
  <c r="J71" i="17"/>
  <c r="F71" i="17"/>
  <c r="S71" i="17" s="1"/>
  <c r="S70" i="17"/>
  <c r="R70" i="17"/>
  <c r="N70" i="17"/>
  <c r="J70" i="17"/>
  <c r="F70" i="17"/>
  <c r="R69" i="17"/>
  <c r="N69" i="17"/>
  <c r="J69" i="17"/>
  <c r="S69" i="17" s="1"/>
  <c r="F69" i="17"/>
  <c r="R68" i="17"/>
  <c r="R75" i="17" s="1"/>
  <c r="N68" i="17"/>
  <c r="J68" i="17"/>
  <c r="J75" i="17" s="1"/>
  <c r="F68" i="17"/>
  <c r="S68" i="17" s="1"/>
  <c r="R65" i="17"/>
  <c r="Q65" i="17"/>
  <c r="P65" i="17"/>
  <c r="O65" i="17"/>
  <c r="M65" i="17"/>
  <c r="L65" i="17"/>
  <c r="K65" i="17"/>
  <c r="I65" i="17"/>
  <c r="H65" i="17"/>
  <c r="G65" i="17"/>
  <c r="E65" i="17"/>
  <c r="D65" i="17"/>
  <c r="C65" i="17"/>
  <c r="S64" i="17"/>
  <c r="R64" i="17"/>
  <c r="N64" i="17"/>
  <c r="J64" i="17"/>
  <c r="F64" i="17"/>
  <c r="R63" i="17"/>
  <c r="N63" i="17"/>
  <c r="J63" i="17"/>
  <c r="S63" i="17" s="1"/>
  <c r="F63" i="17"/>
  <c r="R62" i="17"/>
  <c r="N62" i="17"/>
  <c r="J62" i="17"/>
  <c r="S62" i="17" s="1"/>
  <c r="F62" i="17"/>
  <c r="R61" i="17"/>
  <c r="S61" i="17" s="1"/>
  <c r="N61" i="17"/>
  <c r="J61" i="17"/>
  <c r="F61" i="17"/>
  <c r="R60" i="17"/>
  <c r="N60" i="17"/>
  <c r="J60" i="17"/>
  <c r="F60" i="17"/>
  <c r="S60" i="17" s="1"/>
  <c r="R59" i="17"/>
  <c r="N59" i="17"/>
  <c r="J59" i="17"/>
  <c r="F59" i="17"/>
  <c r="S59" i="17" s="1"/>
  <c r="R58" i="17"/>
  <c r="N58" i="17"/>
  <c r="S58" i="17" s="1"/>
  <c r="J58" i="17"/>
  <c r="F58" i="17"/>
  <c r="R57" i="17"/>
  <c r="N57" i="17"/>
  <c r="J57" i="17"/>
  <c r="F57" i="17"/>
  <c r="S57" i="17" s="1"/>
  <c r="S56" i="17"/>
  <c r="R56" i="17"/>
  <c r="N56" i="17"/>
  <c r="J56" i="17"/>
  <c r="F56" i="17"/>
  <c r="R55" i="17"/>
  <c r="N55" i="17"/>
  <c r="J55" i="17"/>
  <c r="S55" i="17" s="1"/>
  <c r="F55" i="17"/>
  <c r="R54" i="17"/>
  <c r="N54" i="17"/>
  <c r="J54" i="17"/>
  <c r="F54" i="17"/>
  <c r="S54" i="17" s="1"/>
  <c r="R53" i="17"/>
  <c r="S53" i="17" s="1"/>
  <c r="N53" i="17"/>
  <c r="J53" i="17"/>
  <c r="F53" i="17"/>
  <c r="R52" i="17"/>
  <c r="N52" i="17"/>
  <c r="J52" i="17"/>
  <c r="F52" i="17"/>
  <c r="S52" i="17" s="1"/>
  <c r="R51" i="17"/>
  <c r="N51" i="17"/>
  <c r="J51" i="17"/>
  <c r="F51" i="17"/>
  <c r="S51" i="17" s="1"/>
  <c r="R50" i="17"/>
  <c r="N50" i="17"/>
  <c r="S50" i="17" s="1"/>
  <c r="J50" i="17"/>
  <c r="F50" i="17"/>
  <c r="R49" i="17"/>
  <c r="N49" i="17"/>
  <c r="J49" i="17"/>
  <c r="F49" i="17"/>
  <c r="S49" i="17" s="1"/>
  <c r="S48" i="17"/>
  <c r="R48" i="17"/>
  <c r="N48" i="17"/>
  <c r="J48" i="17"/>
  <c r="F48" i="17"/>
  <c r="R47" i="17"/>
  <c r="N47" i="17"/>
  <c r="J47" i="17"/>
  <c r="S47" i="17" s="1"/>
  <c r="F47" i="17"/>
  <c r="R46" i="17"/>
  <c r="N46" i="17"/>
  <c r="J46" i="17"/>
  <c r="F46" i="17"/>
  <c r="S46" i="17" s="1"/>
  <c r="R45" i="17"/>
  <c r="S45" i="17" s="1"/>
  <c r="N45" i="17"/>
  <c r="J45" i="17"/>
  <c r="F45" i="17"/>
  <c r="R44" i="17"/>
  <c r="N44" i="17"/>
  <c r="J44" i="17"/>
  <c r="F44" i="17"/>
  <c r="S44" i="17" s="1"/>
  <c r="R43" i="17"/>
  <c r="N43" i="17"/>
  <c r="J43" i="17"/>
  <c r="F43" i="17"/>
  <c r="S43" i="17" s="1"/>
  <c r="R42" i="17"/>
  <c r="N42" i="17"/>
  <c r="S42" i="17" s="1"/>
  <c r="J42" i="17"/>
  <c r="F42" i="17"/>
  <c r="R41" i="17"/>
  <c r="N41" i="17"/>
  <c r="J41" i="17"/>
  <c r="F41" i="17"/>
  <c r="S41" i="17" s="1"/>
  <c r="S40" i="17"/>
  <c r="R40" i="17"/>
  <c r="N40" i="17"/>
  <c r="J40" i="17"/>
  <c r="F40" i="17"/>
  <c r="R39" i="17"/>
  <c r="N39" i="17"/>
  <c r="J39" i="17"/>
  <c r="J65" i="17" s="1"/>
  <c r="F39" i="17"/>
  <c r="R38" i="17"/>
  <c r="N38" i="17"/>
  <c r="J38" i="17"/>
  <c r="F38" i="17"/>
  <c r="S38" i="17" s="1"/>
  <c r="R37" i="17"/>
  <c r="S37" i="17" s="1"/>
  <c r="N37" i="17"/>
  <c r="N65" i="17" s="1"/>
  <c r="J37" i="17"/>
  <c r="F37" i="17"/>
  <c r="F65" i="17" s="1"/>
  <c r="Q34" i="17"/>
  <c r="Q78" i="17" s="1"/>
  <c r="P34" i="17"/>
  <c r="P78" i="17" s="1"/>
  <c r="O34" i="17"/>
  <c r="R34" i="17" s="1"/>
  <c r="M34" i="17"/>
  <c r="L34" i="17"/>
  <c r="L78" i="17" s="1"/>
  <c r="K34" i="17"/>
  <c r="K78" i="17" s="1"/>
  <c r="I34" i="17"/>
  <c r="I78" i="17" s="1"/>
  <c r="H34" i="17"/>
  <c r="H78" i="17" s="1"/>
  <c r="G34" i="17"/>
  <c r="G78" i="17" s="1"/>
  <c r="E34" i="17"/>
  <c r="D34" i="17"/>
  <c r="D78" i="17" s="1"/>
  <c r="C34" i="17"/>
  <c r="C78" i="17" s="1"/>
  <c r="C84" i="17" s="1"/>
  <c r="D9" i="17" s="1"/>
  <c r="R33" i="17"/>
  <c r="N33" i="17"/>
  <c r="J33" i="17"/>
  <c r="S33" i="17" s="1"/>
  <c r="F33" i="17"/>
  <c r="R32" i="17"/>
  <c r="N32" i="17"/>
  <c r="J32" i="17"/>
  <c r="F32" i="17"/>
  <c r="S32" i="17" s="1"/>
  <c r="R31" i="17"/>
  <c r="S31" i="17" s="1"/>
  <c r="N31" i="17"/>
  <c r="J31" i="17"/>
  <c r="F31" i="17"/>
  <c r="R30" i="17"/>
  <c r="N30" i="17"/>
  <c r="J30" i="17"/>
  <c r="J34" i="17" s="1"/>
  <c r="J78" i="17" s="1"/>
  <c r="J84" i="17" s="1"/>
  <c r="F30" i="17"/>
  <c r="S30" i="17" s="1"/>
  <c r="R29" i="17"/>
  <c r="N29" i="17"/>
  <c r="J29" i="17"/>
  <c r="F29" i="17"/>
  <c r="S29" i="17" s="1"/>
  <c r="R28" i="17"/>
  <c r="N28" i="17"/>
  <c r="S28" i="17" s="1"/>
  <c r="J28" i="17"/>
  <c r="F28" i="17"/>
  <c r="R27" i="17"/>
  <c r="N27" i="17"/>
  <c r="N34" i="17" s="1"/>
  <c r="J27" i="17"/>
  <c r="F27" i="17"/>
  <c r="F34" i="17" s="1"/>
  <c r="Q24" i="17"/>
  <c r="Q81" i="17" s="1"/>
  <c r="P24" i="17"/>
  <c r="P81" i="17" s="1"/>
  <c r="O24" i="17"/>
  <c r="M24" i="17"/>
  <c r="L24" i="17"/>
  <c r="K24" i="17"/>
  <c r="K81" i="17" s="1"/>
  <c r="I24" i="17"/>
  <c r="I81" i="17" s="1"/>
  <c r="H24" i="17"/>
  <c r="H81" i="17" s="1"/>
  <c r="G24" i="17"/>
  <c r="E24" i="17"/>
  <c r="D24" i="17"/>
  <c r="C24" i="17"/>
  <c r="C81" i="17" s="1"/>
  <c r="R21" i="17"/>
  <c r="N21" i="17"/>
  <c r="J21" i="17"/>
  <c r="F21" i="17"/>
  <c r="S21" i="17" s="1"/>
  <c r="R20" i="17"/>
  <c r="N20" i="17"/>
  <c r="S20" i="17" s="1"/>
  <c r="J20" i="17"/>
  <c r="F20" i="17"/>
  <c r="R19" i="17"/>
  <c r="N19" i="17"/>
  <c r="J19" i="17"/>
  <c r="F19" i="17"/>
  <c r="S19" i="17" s="1"/>
  <c r="S18" i="17"/>
  <c r="R18" i="17"/>
  <c r="N18" i="17"/>
  <c r="J18" i="17"/>
  <c r="F18" i="17"/>
  <c r="R17" i="17"/>
  <c r="N17" i="17"/>
  <c r="N24" i="17" s="1"/>
  <c r="J17" i="17"/>
  <c r="S17" i="17" s="1"/>
  <c r="F17" i="17"/>
  <c r="R16" i="17"/>
  <c r="N16" i="17"/>
  <c r="J16" i="17"/>
  <c r="F16" i="17"/>
  <c r="S16" i="17" s="1"/>
  <c r="R15" i="17"/>
  <c r="S15" i="17" s="1"/>
  <c r="N15" i="17"/>
  <c r="J15" i="17"/>
  <c r="F15" i="17"/>
  <c r="R14" i="17"/>
  <c r="N14" i="17"/>
  <c r="J14" i="17"/>
  <c r="F14" i="17"/>
  <c r="S14" i="17" s="1"/>
  <c r="R13" i="17"/>
  <c r="R24" i="17" s="1"/>
  <c r="N13" i="17"/>
  <c r="J13" i="17"/>
  <c r="J24" i="17" s="1"/>
  <c r="F13" i="17"/>
  <c r="S13" i="17" s="1"/>
  <c r="F18" i="15"/>
  <c r="J18" i="15"/>
  <c r="N18" i="15"/>
  <c r="R18" i="15"/>
  <c r="F19" i="15"/>
  <c r="J19" i="15"/>
  <c r="N19" i="15"/>
  <c r="R19" i="15"/>
  <c r="F20" i="15"/>
  <c r="J20" i="15"/>
  <c r="N20" i="15"/>
  <c r="R20" i="15"/>
  <c r="F30" i="15"/>
  <c r="J30" i="15"/>
  <c r="N30" i="15"/>
  <c r="R30" i="15"/>
  <c r="F31" i="15"/>
  <c r="J31" i="15"/>
  <c r="N31" i="15"/>
  <c r="R31" i="15"/>
  <c r="F32" i="15"/>
  <c r="J32" i="15"/>
  <c r="N32" i="15"/>
  <c r="R32" i="15"/>
  <c r="F45" i="15"/>
  <c r="J45" i="15"/>
  <c r="N45" i="15"/>
  <c r="R45" i="15"/>
  <c r="F46" i="15"/>
  <c r="J46" i="15"/>
  <c r="N46" i="15"/>
  <c r="R46" i="15"/>
  <c r="F47" i="15"/>
  <c r="J47" i="15"/>
  <c r="N47" i="15"/>
  <c r="R47" i="15"/>
  <c r="F48" i="15"/>
  <c r="J48" i="15"/>
  <c r="N48" i="15"/>
  <c r="R48" i="15"/>
  <c r="F49" i="15"/>
  <c r="J49" i="15"/>
  <c r="N49" i="15"/>
  <c r="R49" i="15"/>
  <c r="F50" i="15"/>
  <c r="J50" i="15"/>
  <c r="N50" i="15"/>
  <c r="R50" i="15"/>
  <c r="F51" i="15"/>
  <c r="J51" i="15"/>
  <c r="N51" i="15"/>
  <c r="R51" i="15"/>
  <c r="F52" i="15"/>
  <c r="J52" i="15"/>
  <c r="N52" i="15"/>
  <c r="R52" i="15"/>
  <c r="F53" i="15"/>
  <c r="J53" i="15"/>
  <c r="N53" i="15"/>
  <c r="R53" i="15"/>
  <c r="F54" i="15"/>
  <c r="J54" i="15"/>
  <c r="N54" i="15"/>
  <c r="R54" i="15"/>
  <c r="F55" i="15"/>
  <c r="J55" i="15"/>
  <c r="N55" i="15"/>
  <c r="R55" i="15"/>
  <c r="F56" i="15"/>
  <c r="J56" i="15"/>
  <c r="N56" i="15"/>
  <c r="R56" i="15"/>
  <c r="F57" i="15"/>
  <c r="J57" i="15"/>
  <c r="N57" i="15"/>
  <c r="R57" i="15"/>
  <c r="F58" i="15"/>
  <c r="J58" i="15"/>
  <c r="N58" i="15"/>
  <c r="R58" i="15"/>
  <c r="F59" i="15"/>
  <c r="J59" i="15"/>
  <c r="N59" i="15"/>
  <c r="R59" i="15"/>
  <c r="F60" i="15"/>
  <c r="J60" i="15"/>
  <c r="N60" i="15"/>
  <c r="R60" i="15"/>
  <c r="F61" i="15"/>
  <c r="J61" i="15"/>
  <c r="N61" i="15"/>
  <c r="R61" i="15"/>
  <c r="F62" i="15"/>
  <c r="J62" i="15"/>
  <c r="N62" i="15"/>
  <c r="R62" i="15"/>
  <c r="F63" i="15"/>
  <c r="J63" i="15"/>
  <c r="N63" i="15"/>
  <c r="R63" i="15"/>
  <c r="F39" i="15"/>
  <c r="J39" i="15"/>
  <c r="N39" i="15"/>
  <c r="R39" i="15"/>
  <c r="F40" i="15"/>
  <c r="J40" i="15"/>
  <c r="N40" i="15"/>
  <c r="R40" i="15"/>
  <c r="F41" i="15"/>
  <c r="J41" i="15"/>
  <c r="N41" i="15"/>
  <c r="R41" i="15"/>
  <c r="F42" i="15"/>
  <c r="J42" i="15"/>
  <c r="N42" i="15"/>
  <c r="R42" i="15"/>
  <c r="F43" i="15"/>
  <c r="J43" i="15"/>
  <c r="N43" i="15"/>
  <c r="R43" i="15"/>
  <c r="F44" i="15"/>
  <c r="J44" i="15"/>
  <c r="N44" i="15"/>
  <c r="R44" i="15"/>
  <c r="F68" i="15"/>
  <c r="J68" i="15"/>
  <c r="N68" i="15"/>
  <c r="R68" i="15"/>
  <c r="F69" i="15"/>
  <c r="J69" i="15"/>
  <c r="N69" i="15"/>
  <c r="R69" i="15"/>
  <c r="F70" i="15"/>
  <c r="J70" i="15"/>
  <c r="N70" i="15"/>
  <c r="R70" i="15"/>
  <c r="F71" i="15"/>
  <c r="J71" i="15"/>
  <c r="N71" i="15"/>
  <c r="R71" i="15"/>
  <c r="F72" i="15"/>
  <c r="J72" i="15"/>
  <c r="N72" i="15"/>
  <c r="R72" i="15"/>
  <c r="F73" i="15"/>
  <c r="J73" i="15"/>
  <c r="N73" i="15"/>
  <c r="R73" i="15"/>
  <c r="F16" i="15"/>
  <c r="J16" i="15"/>
  <c r="N16" i="15"/>
  <c r="R16" i="15"/>
  <c r="F29" i="15"/>
  <c r="J29" i="15"/>
  <c r="N29" i="15"/>
  <c r="R29" i="15"/>
  <c r="F67" i="15"/>
  <c r="J67" i="15"/>
  <c r="N67" i="15"/>
  <c r="R67" i="15"/>
  <c r="C74" i="15"/>
  <c r="D74" i="15"/>
  <c r="E74" i="15"/>
  <c r="G74" i="15"/>
  <c r="H74" i="15"/>
  <c r="I74" i="15"/>
  <c r="K74" i="15"/>
  <c r="L74" i="15"/>
  <c r="M74" i="15"/>
  <c r="O74" i="15"/>
  <c r="P74" i="15"/>
  <c r="Q74" i="15"/>
  <c r="Q64" i="15"/>
  <c r="P64" i="15"/>
  <c r="O64" i="15"/>
  <c r="M64" i="15"/>
  <c r="L64" i="15"/>
  <c r="K64" i="15"/>
  <c r="I64" i="15"/>
  <c r="H64" i="15"/>
  <c r="G64" i="15"/>
  <c r="E64" i="15"/>
  <c r="D64" i="15"/>
  <c r="C64" i="15"/>
  <c r="R38" i="15"/>
  <c r="N38" i="15"/>
  <c r="J38" i="15"/>
  <c r="F38" i="15"/>
  <c r="R37" i="15"/>
  <c r="N37" i="15"/>
  <c r="J37" i="15"/>
  <c r="F37" i="15"/>
  <c r="R36" i="15"/>
  <c r="N36" i="15"/>
  <c r="J36" i="15"/>
  <c r="F36" i="15"/>
  <c r="Q33" i="15"/>
  <c r="P33" i="15"/>
  <c r="O33" i="15"/>
  <c r="M33" i="15"/>
  <c r="L33" i="15"/>
  <c r="K33" i="15"/>
  <c r="I33" i="15"/>
  <c r="H33" i="15"/>
  <c r="G33" i="15"/>
  <c r="E33" i="15"/>
  <c r="D33" i="15"/>
  <c r="C33" i="15"/>
  <c r="R28" i="15"/>
  <c r="N28" i="15"/>
  <c r="J28" i="15"/>
  <c r="F28" i="15"/>
  <c r="R27" i="15"/>
  <c r="N27" i="15"/>
  <c r="J27" i="15"/>
  <c r="F27" i="15"/>
  <c r="R26" i="15"/>
  <c r="N26" i="15"/>
  <c r="J26" i="15"/>
  <c r="F26" i="15"/>
  <c r="Q23" i="15"/>
  <c r="P23" i="15"/>
  <c r="O23" i="15"/>
  <c r="M23" i="15"/>
  <c r="L23" i="15"/>
  <c r="K23" i="15"/>
  <c r="I23" i="15"/>
  <c r="H23" i="15"/>
  <c r="G23" i="15"/>
  <c r="E23" i="15"/>
  <c r="D23" i="15"/>
  <c r="C23" i="15"/>
  <c r="R17" i="15"/>
  <c r="N17" i="15"/>
  <c r="J17" i="15"/>
  <c r="F17" i="15"/>
  <c r="R15" i="15"/>
  <c r="N15" i="15"/>
  <c r="J15" i="15"/>
  <c r="F15" i="15"/>
  <c r="R14" i="15"/>
  <c r="N14" i="15"/>
  <c r="J14" i="15"/>
  <c r="F14" i="15"/>
  <c r="R13" i="15"/>
  <c r="N13" i="15"/>
  <c r="J13" i="15"/>
  <c r="F13" i="15"/>
  <c r="R12" i="15"/>
  <c r="N12" i="15"/>
  <c r="J12" i="15"/>
  <c r="F12" i="15"/>
  <c r="S20" i="15" l="1"/>
  <c r="S18" i="15"/>
  <c r="D81" i="17"/>
  <c r="D84" i="17"/>
  <c r="E9" i="17" s="1"/>
  <c r="G81" i="17"/>
  <c r="J81" i="17"/>
  <c r="S34" i="17"/>
  <c r="F78" i="17"/>
  <c r="S65" i="17"/>
  <c r="R78" i="17"/>
  <c r="R84" i="17" s="1"/>
  <c r="R81" i="17"/>
  <c r="N78" i="17"/>
  <c r="N84" i="17" s="1"/>
  <c r="S75" i="17"/>
  <c r="E84" i="17"/>
  <c r="G9" i="17" s="1"/>
  <c r="G84" i="17" s="1"/>
  <c r="H9" i="17" s="1"/>
  <c r="H84" i="17" s="1"/>
  <c r="I9" i="17" s="1"/>
  <c r="I84" i="17" s="1"/>
  <c r="K9" i="17" s="1"/>
  <c r="K84" i="17" s="1"/>
  <c r="L9" i="17" s="1"/>
  <c r="L84" i="17" s="1"/>
  <c r="M9" i="17" s="1"/>
  <c r="M84" i="17" s="1"/>
  <c r="O9" i="17" s="1"/>
  <c r="L81" i="17"/>
  <c r="E81" i="17"/>
  <c r="M81" i="17"/>
  <c r="S72" i="17"/>
  <c r="O78" i="17"/>
  <c r="S39" i="17"/>
  <c r="S74" i="17"/>
  <c r="S27" i="17"/>
  <c r="F24" i="17"/>
  <c r="S31" i="15"/>
  <c r="S32" i="15"/>
  <c r="S30" i="15"/>
  <c r="S19" i="15"/>
  <c r="S60" i="15"/>
  <c r="S63" i="15"/>
  <c r="S61" i="15"/>
  <c r="S59" i="15"/>
  <c r="S52" i="15"/>
  <c r="S50" i="15"/>
  <c r="S48" i="15"/>
  <c r="S46" i="15"/>
  <c r="S51" i="15"/>
  <c r="S62" i="15"/>
  <c r="S47" i="15"/>
  <c r="S45" i="15"/>
  <c r="S54" i="15"/>
  <c r="S58" i="15"/>
  <c r="S56" i="15"/>
  <c r="S55" i="15"/>
  <c r="S53" i="15"/>
  <c r="S57" i="15"/>
  <c r="S49" i="15"/>
  <c r="S40" i="15"/>
  <c r="S73" i="15"/>
  <c r="S68" i="15"/>
  <c r="S39" i="15"/>
  <c r="S43" i="15"/>
  <c r="S41" i="15"/>
  <c r="S42" i="15"/>
  <c r="S70" i="15"/>
  <c r="S44" i="15"/>
  <c r="S29" i="15"/>
  <c r="S72" i="15"/>
  <c r="S71" i="15"/>
  <c r="S69" i="15"/>
  <c r="S16" i="15"/>
  <c r="R74" i="15"/>
  <c r="N74" i="15"/>
  <c r="J74" i="15"/>
  <c r="S67" i="15"/>
  <c r="F74" i="15"/>
  <c r="S13" i="15"/>
  <c r="S15" i="15"/>
  <c r="N64" i="15"/>
  <c r="O77" i="15"/>
  <c r="O80" i="15" s="1"/>
  <c r="R64" i="15"/>
  <c r="K77" i="15"/>
  <c r="K80" i="15" s="1"/>
  <c r="M77" i="15"/>
  <c r="M80" i="15" s="1"/>
  <c r="P77" i="15"/>
  <c r="P80" i="15" s="1"/>
  <c r="Q77" i="15"/>
  <c r="Q80" i="15" s="1"/>
  <c r="S36" i="15"/>
  <c r="S38" i="15"/>
  <c r="I77" i="15"/>
  <c r="I80" i="15" s="1"/>
  <c r="H77" i="15"/>
  <c r="H80" i="15" s="1"/>
  <c r="J64" i="15"/>
  <c r="S37" i="15"/>
  <c r="G77" i="15"/>
  <c r="G80" i="15" s="1"/>
  <c r="L77" i="15"/>
  <c r="L80" i="15" s="1"/>
  <c r="J33" i="15"/>
  <c r="S26" i="15"/>
  <c r="N33" i="15"/>
  <c r="R23" i="15"/>
  <c r="S14" i="15"/>
  <c r="N23" i="15"/>
  <c r="J23" i="15"/>
  <c r="C77" i="15"/>
  <c r="C80" i="15" s="1"/>
  <c r="E77" i="15"/>
  <c r="E80" i="15" s="1"/>
  <c r="F64" i="15"/>
  <c r="S28" i="15"/>
  <c r="D77" i="15"/>
  <c r="D80" i="15" s="1"/>
  <c r="F33" i="15"/>
  <c r="S17" i="15"/>
  <c r="F23" i="15"/>
  <c r="S12" i="15"/>
  <c r="S27" i="15"/>
  <c r="R33" i="15"/>
  <c r="N81" i="17" l="1"/>
  <c r="S78" i="17"/>
  <c r="F84" i="17"/>
  <c r="S24" i="17"/>
  <c r="F81" i="17"/>
  <c r="S81" i="17" s="1"/>
  <c r="O81" i="17"/>
  <c r="O84" i="17"/>
  <c r="P9" i="17" s="1"/>
  <c r="P84" i="17" s="1"/>
  <c r="Q9" i="17" s="1"/>
  <c r="Q84" i="17" s="1"/>
  <c r="S74" i="15"/>
  <c r="N77" i="15"/>
  <c r="N83" i="15" s="1"/>
  <c r="R77" i="15"/>
  <c r="R80" i="15" s="1"/>
  <c r="S64" i="15"/>
  <c r="J77" i="15"/>
  <c r="J80" i="15" s="1"/>
  <c r="S23" i="15"/>
  <c r="C83" i="15"/>
  <c r="D8" i="15" s="1"/>
  <c r="D83" i="15" s="1"/>
  <c r="E8" i="15" s="1"/>
  <c r="E83" i="15" s="1"/>
  <c r="G8" i="15" s="1"/>
  <c r="G83" i="15" s="1"/>
  <c r="H8" i="15" s="1"/>
  <c r="H83" i="15" s="1"/>
  <c r="I8" i="15" s="1"/>
  <c r="I83" i="15" s="1"/>
  <c r="K8" i="15" s="1"/>
  <c r="K83" i="15" s="1"/>
  <c r="L8" i="15" s="1"/>
  <c r="L83" i="15" s="1"/>
  <c r="M8" i="15" s="1"/>
  <c r="M83" i="15" s="1"/>
  <c r="O8" i="15" s="1"/>
  <c r="O83" i="15" s="1"/>
  <c r="P8" i="15" s="1"/>
  <c r="P83" i="15" s="1"/>
  <c r="Q8" i="15" s="1"/>
  <c r="Q83" i="15" s="1"/>
  <c r="F77" i="15"/>
  <c r="F80" i="15" s="1"/>
  <c r="S33" i="15"/>
  <c r="R83" i="15" l="1"/>
  <c r="N80" i="15"/>
  <c r="S80" i="15" s="1"/>
  <c r="J83" i="15"/>
  <c r="F83" i="15"/>
  <c r="S77" i="15"/>
</calcChain>
</file>

<file path=xl/sharedStrings.xml><?xml version="1.0" encoding="utf-8"?>
<sst xmlns="http://schemas.openxmlformats.org/spreadsheetml/2006/main" count="345" uniqueCount="114">
  <si>
    <t>COMPANY NAME</t>
  </si>
  <si>
    <t>COMPLETED BY</t>
  </si>
  <si>
    <t>MANAGER NAME</t>
  </si>
  <si>
    <t>OTHER</t>
  </si>
  <si>
    <t>TOTAL COST OF GOODS SOLD</t>
  </si>
  <si>
    <t>TOTAL OPERATING EXPENSES</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</si>
  <si>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</si>
  <si>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</si>
  <si>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</si>
  <si>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</si>
  <si>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</si>
  <si>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</si>
  <si>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</si>
  <si>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</si>
  <si>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</si>
  <si>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</si>
  <si>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</si>
  <si>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</si>
  <si>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</si>
  <si>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</si>
  <si>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</si>
  <si>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</si>
  <si>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</si>
  <si>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</si>
  <si>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</si>
  <si>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</si>
  <si>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</si>
  <si>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</si>
  <si>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</si>
  <si>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</si>
  <si>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</si>
  <si>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</si>
  <si>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</si>
  <si>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</si>
  <si>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</si>
  <si>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SALARIES - INDIRECT</t>
  </si>
  <si>
    <t>PAYROLL TAXES / BENEFITS - INDIRECT</t>
  </si>
  <si>
    <t>DIRECT PRODUCT / SVC COSTS</t>
  </si>
  <si>
    <t>PAYROLL TAXES / BENEFITS - DIRECT</t>
  </si>
  <si>
    <t>SALARIES - DIRECT</t>
  </si>
  <si>
    <t>SUPPLIES</t>
  </si>
  <si>
    <t>TRANSPORTATION</t>
  </si>
  <si>
    <t>MONTH 1</t>
  </si>
  <si>
    <t>MONTH 2</t>
  </si>
  <si>
    <t>MONTH 3</t>
  </si>
  <si>
    <t>MONTH 4</t>
  </si>
  <si>
    <t>MONTH 5</t>
  </si>
  <si>
    <t>MONTH 6</t>
  </si>
  <si>
    <t>MONTH 7</t>
  </si>
  <si>
    <t>MONTH 8</t>
  </si>
  <si>
    <t>MONTH 9</t>
  </si>
  <si>
    <t>DATES REPRESENTED</t>
  </si>
  <si>
    <t>DATE OF LAST UPDATE</t>
  </si>
  <si>
    <t>MONTH 10</t>
  </si>
  <si>
    <t>MONTH 11</t>
  </si>
  <si>
    <t>MONTH 12</t>
  </si>
  <si>
    <t>FISCAL YEAR OVERVIEW</t>
  </si>
  <si>
    <t>Q1 TOTALS</t>
  </si>
  <si>
    <t>Q2 TOTALS</t>
  </si>
  <si>
    <t>Q3 TOTALS</t>
  </si>
  <si>
    <t>Q4 TOTALS</t>
  </si>
  <si>
    <t>FISCAL YR TOTALS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</si>
  <si>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</si>
  <si>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</si>
  <si>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Enter Month 1 Beginning Balance, only. </t>
  </si>
  <si>
    <t>MM/DD/YY</t>
  </si>
  <si>
    <t>Enter data in non-shaded cells, only.</t>
  </si>
  <si>
    <t>Valley View Inc.</t>
  </si>
  <si>
    <t>Brent Williams</t>
  </si>
  <si>
    <t>June Taylor</t>
  </si>
  <si>
    <t>SERVICE 1</t>
  </si>
  <si>
    <t>SERVICE 2</t>
  </si>
  <si>
    <t>SERVICE 3</t>
  </si>
  <si>
    <t>REVENUE</t>
  </si>
  <si>
    <t>TOTAL  REVENUE</t>
  </si>
  <si>
    <t>PREVIOUS YEAR: 20XX OVERVIEW</t>
  </si>
  <si>
    <t>( – )  PAYMENTS and ( – )  COST OF GOODS SOLD</t>
  </si>
  <si>
    <t>BEGINNING BALANCE</t>
  </si>
  <si>
    <t>Small Business Sales Forecast Template Example</t>
  </si>
  <si>
    <t>NOTES</t>
  </si>
  <si>
    <t>ADDITIONAL INFO</t>
  </si>
  <si>
    <t>CONTACT INFORMATION</t>
  </si>
  <si>
    <t>Q4</t>
  </si>
  <si>
    <t>Q3</t>
  </si>
  <si>
    <t>Q2</t>
  </si>
  <si>
    <t>Q1</t>
  </si>
  <si>
    <t>Retail</t>
  </si>
  <si>
    <t>Wholesale</t>
  </si>
  <si>
    <t>Representative</t>
  </si>
  <si>
    <t>Category</t>
  </si>
  <si>
    <t>Type</t>
  </si>
  <si>
    <t>New Customer</t>
  </si>
  <si>
    <t>Returning Customer</t>
  </si>
  <si>
    <t>Customer Name</t>
  </si>
  <si>
    <t>Rep Contact Info</t>
  </si>
  <si>
    <t>Date of Last Contact</t>
  </si>
  <si>
    <t>Date of Next Contact</t>
  </si>
  <si>
    <t>Next Action</t>
  </si>
  <si>
    <t>Email</t>
  </si>
  <si>
    <t>Phone</t>
  </si>
  <si>
    <t>Address</t>
  </si>
  <si>
    <t>Name</t>
  </si>
  <si>
    <t>TRACKING</t>
  </si>
  <si>
    <t>Customer Tracking</t>
  </si>
  <si>
    <t xml:space="preserve">Small Business Sales Forecast Template </t>
  </si>
  <si>
    <t>YEAR</t>
  </si>
  <si>
    <t>PRODUCT A</t>
  </si>
  <si>
    <t>PRODUCT B</t>
  </si>
  <si>
    <t>PRODUCT C</t>
  </si>
  <si>
    <t>PRODUCT D</t>
  </si>
  <si>
    <t>PRODUCT E</t>
  </si>
  <si>
    <r>
      <rPr>
        <sz val="18"/>
        <color theme="0"/>
        <rFont val="Century Gothic"/>
        <family val="2"/>
      </rPr>
      <t xml:space="preserve">NET </t>
    </r>
    <r>
      <rPr>
        <b/>
        <sz val="11"/>
        <color theme="0"/>
        <rFont val="Century Gothic"/>
        <family val="1"/>
      </rPr>
      <t xml:space="preserve">
 </t>
    </r>
    <r>
      <rPr>
        <sz val="9"/>
        <color theme="0"/>
        <rFont val="Century Gothic"/>
        <family val="1"/>
      </rPr>
      <t xml:space="preserve"> REVENUE –  PAYMENTS</t>
    </r>
  </si>
  <si>
    <r>
      <rPr>
        <sz val="18"/>
        <color theme="0"/>
        <rFont val="Century Gothic"/>
        <family val="2"/>
      </rPr>
      <t>MONTH ENDING  POSITION</t>
    </r>
    <r>
      <rPr>
        <b/>
        <sz val="9"/>
        <color theme="0"/>
        <rFont val="Century Gothic"/>
        <family val="1"/>
      </rPr>
      <t xml:space="preserve">
</t>
    </r>
    <r>
      <rPr>
        <sz val="9"/>
        <color theme="0"/>
        <rFont val="Century Gothic"/>
        <family val="1"/>
      </rPr>
      <t>CASH ON HAND +  REVENUE –  PAYMENTS</t>
    </r>
  </si>
  <si>
    <t>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</si>
</sst>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mm/dd/yy;@"/>
    <numFmt numFmtId="166" formatCode="mm/dd/yy"/>
  </numFmts>
  <fonts count="30"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0"/>
      <color theme="1"/>
      <name val="Century Gothic"/>
      <family val="1"/>
    </font>
    <font>
      <b/>
      <sz val="22"/>
      <color theme="1" tint="0.34998626667073579"/>
      <name val="Century Gothic"/>
      <family val="1"/>
    </font>
    <font>
      <sz val="18"/>
      <color theme="8" tint="-0.249977111117893"/>
      <name val="Century Gothic"/>
      <family val="2"/>
    </font>
    <font>
      <sz val="18"/>
      <color theme="7" tint="-0.249977111117893"/>
      <name val="Century Gothic"/>
      <family val="2"/>
    </font>
    <font>
      <sz val="19"/>
      <color theme="0"/>
      <name val="Century Gothic"/>
      <family val="2"/>
    </font>
    <font>
      <sz val="18"/>
      <color theme="0"/>
      <name val="Century Gothic"/>
      <family val="2"/>
    </font>
    <font>
      <b/>
      <sz val="11"/>
      <color theme="0"/>
      <name val="Century Gothic"/>
      <family val="2"/>
    </font>
    <font>
      <sz val="12"/>
      <color theme="1"/>
      <name val="Arial"/>
    </font>
    <font>
      <sz val="12"/>
      <color theme="1"/>
      <name val="Century Gothic"/>
      <family val="1"/>
    </font>
    <font>
      <b/>
      <u/>
      <sz val="22"/>
      <color theme="0"/>
      <name val="Century Gothic"/>
      <family val="2"/>
    </font>
  </fonts>
  <fills count="20">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249977111117893"/>
        <bgColor indexed="64"/>
      </patternFill>
    </fill>
    <fill>
      <patternFill patternType="solid">
        <fgColor theme="3" tint="-0.249977111117893"/>
        <bgColor rgb="FF00000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double">
        <color theme="0" tint="-0.249977111117893"/>
      </bottom>
      <diagonal/>
    </border>
    <border>
      <left/>
      <right/>
      <top/>
      <bottom style="thin">
        <color theme="0" tint="-0.34998626667073579"/>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style="medium">
        <color rgb="FFBFBFBF"/>
      </bottom>
      <diagonal/>
    </border>
  </borders>
  <cellStyleXfs count="16">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9" fillId="0" borderId="0"/>
    <xf numFmtId="0" fontId="11" fillId="0" borderId="0" applyNumberFormat="0" applyFill="0" applyBorder="0" applyAlignment="0" applyProtection="0"/>
    <xf numFmtId="0" fontId="27" fillId="0" borderId="0"/>
  </cellStyleXfs>
  <cellXfs count="139">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2" fillId="0" borderId="8" xfId="0" applyFont="1" applyBorder="1" applyAlignment="1">
      <alignment horizontal="left" vertical="center" wrapText="1" indent="1"/>
    </xf>
    <xf numFmtId="164" fontId="6" fillId="0" borderId="5" xfId="0" applyNumberFormat="1" applyFont="1" applyBorder="1" applyAlignment="1">
      <alignment horizontal="center" vertical="center" wrapText="1"/>
    </xf>
    <xf numFmtId="0" fontId="16" fillId="0" borderId="0" xfId="0" applyFont="1" applyAlignment="1">
      <alignment vertical="center" wrapText="1"/>
    </xf>
    <xf numFmtId="0" fontId="8" fillId="0" borderId="20"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8" fillId="4" borderId="0" xfId="0" applyFont="1" applyFill="1" applyAlignment="1">
      <alignment vertical="center"/>
    </xf>
    <xf numFmtId="0" fontId="19" fillId="0" borderId="0" xfId="13"/>
    <xf numFmtId="0" fontId="1" fillId="0" borderId="21" xfId="13" applyFont="1" applyBorder="1" applyAlignment="1">
      <alignment horizontal="left" vertical="center" wrapText="1" indent="2"/>
    </xf>
    <xf numFmtId="0" fontId="6" fillId="6" borderId="7" xfId="0" applyFont="1" applyFill="1" applyBorder="1" applyAlignment="1">
      <alignment horizontal="center" vertical="center" wrapText="1"/>
    </xf>
    <xf numFmtId="17" fontId="9" fillId="7" borderId="12" xfId="0" applyNumberFormat="1" applyFont="1" applyFill="1" applyBorder="1" applyAlignment="1">
      <alignment horizontal="center" vertical="center" wrapText="1"/>
    </xf>
    <xf numFmtId="17" fontId="9" fillId="7" borderId="3" xfId="0" applyNumberFormat="1" applyFont="1" applyFill="1" applyBorder="1" applyAlignment="1">
      <alignment horizontal="center" vertical="center" wrapText="1"/>
    </xf>
    <xf numFmtId="17" fontId="9" fillId="7" borderId="22" xfId="0" applyNumberFormat="1" applyFont="1" applyFill="1" applyBorder="1" applyAlignment="1">
      <alignment horizontal="center" vertical="center" wrapText="1"/>
    </xf>
    <xf numFmtId="0" fontId="4" fillId="10" borderId="4" xfId="0" applyFont="1" applyFill="1" applyBorder="1" applyAlignment="1">
      <alignment horizontal="right" vertical="center" wrapText="1" indent="1"/>
    </xf>
    <xf numFmtId="0" fontId="4" fillId="2" borderId="4" xfId="0" applyFont="1" applyFill="1" applyBorder="1" applyAlignment="1">
      <alignment horizontal="right" vertical="center" wrapText="1" indent="1"/>
    </xf>
    <xf numFmtId="44" fontId="3" fillId="0" borderId="1" xfId="0" applyNumberFormat="1" applyFont="1" applyBorder="1" applyAlignment="1">
      <alignment horizontal="left" vertical="center"/>
    </xf>
    <xf numFmtId="44" fontId="3" fillId="3" borderId="1" xfId="0" applyNumberFormat="1" applyFont="1" applyFill="1" applyBorder="1" applyAlignment="1">
      <alignment horizontal="left" vertical="center"/>
    </xf>
    <xf numFmtId="44" fontId="15" fillId="8" borderId="17" xfId="0" applyNumberFormat="1" applyFont="1" applyFill="1" applyBorder="1" applyAlignment="1">
      <alignment horizontal="left" vertical="center"/>
    </xf>
    <xf numFmtId="44" fontId="7" fillId="12" borderId="10" xfId="0" applyNumberFormat="1" applyFont="1" applyFill="1" applyBorder="1" applyAlignment="1">
      <alignment horizontal="left" vertical="center"/>
    </xf>
    <xf numFmtId="44" fontId="7" fillId="12" borderId="2" xfId="0" applyNumberFormat="1" applyFont="1" applyFill="1" applyBorder="1" applyAlignment="1">
      <alignment horizontal="left" vertical="center"/>
    </xf>
    <xf numFmtId="44" fontId="15" fillId="7" borderId="17" xfId="0" applyNumberFormat="1" applyFont="1" applyFill="1" applyBorder="1" applyAlignment="1">
      <alignment horizontal="left" vertical="center"/>
    </xf>
    <xf numFmtId="44" fontId="7" fillId="12" borderId="11" xfId="0" applyNumberFormat="1" applyFont="1" applyFill="1" applyBorder="1" applyAlignment="1">
      <alignment horizontal="left" vertical="center"/>
    </xf>
    <xf numFmtId="44" fontId="7" fillId="12" borderId="9" xfId="0" applyNumberFormat="1" applyFont="1" applyFill="1" applyBorder="1" applyAlignment="1">
      <alignment horizontal="left" vertical="center"/>
    </xf>
    <xf numFmtId="44" fontId="15" fillId="7" borderId="23" xfId="0" applyNumberFormat="1" applyFont="1" applyFill="1" applyBorder="1" applyAlignment="1">
      <alignment horizontal="left" vertical="center"/>
    </xf>
    <xf numFmtId="44" fontId="4" fillId="2" borderId="4" xfId="0" applyNumberFormat="1" applyFont="1" applyFill="1" applyBorder="1" applyAlignment="1">
      <alignment horizontal="left" vertical="center"/>
    </xf>
    <xf numFmtId="44" fontId="4" fillId="11" borderId="12" xfId="0" applyNumberFormat="1" applyFont="1" applyFill="1" applyBorder="1" applyAlignment="1">
      <alignment horizontal="left" vertical="center"/>
    </xf>
    <xf numFmtId="44" fontId="4" fillId="2" borderId="6"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44" fontId="15" fillId="8" borderId="16" xfId="0" applyNumberFormat="1" applyFont="1" applyFill="1" applyBorder="1" applyAlignment="1">
      <alignment horizontal="left" vertical="center"/>
    </xf>
    <xf numFmtId="0" fontId="13" fillId="0" borderId="0" xfId="0" applyFont="1" applyAlignment="1">
      <alignment horizontal="left" vertical="center"/>
    </xf>
    <xf numFmtId="44" fontId="7" fillId="9" borderId="10" xfId="0" applyNumberFormat="1" applyFont="1" applyFill="1" applyBorder="1" applyAlignment="1">
      <alignment horizontal="left" vertical="center"/>
    </xf>
    <xf numFmtId="44" fontId="7" fillId="9" borderId="2" xfId="0" applyNumberFormat="1" applyFont="1" applyFill="1" applyBorder="1" applyAlignment="1">
      <alignment horizontal="left" vertical="center"/>
    </xf>
    <xf numFmtId="44" fontId="7" fillId="9" borderId="11" xfId="0" applyNumberFormat="1" applyFont="1" applyFill="1" applyBorder="1" applyAlignment="1">
      <alignment horizontal="left" vertical="center"/>
    </xf>
    <xf numFmtId="44" fontId="7" fillId="9" borderId="9" xfId="0" applyNumberFormat="1" applyFont="1" applyFill="1" applyBorder="1" applyAlignment="1">
      <alignment horizontal="left" vertical="center"/>
    </xf>
    <xf numFmtId="44" fontId="4" fillId="10" borderId="4" xfId="0" applyNumberFormat="1" applyFont="1" applyFill="1" applyBorder="1" applyAlignment="1">
      <alignment horizontal="left" vertical="center"/>
    </xf>
    <xf numFmtId="44" fontId="4" fillId="7" borderId="4" xfId="0" applyNumberFormat="1" applyFont="1" applyFill="1" applyBorder="1" applyAlignment="1">
      <alignment horizontal="left" vertical="center"/>
    </xf>
    <xf numFmtId="44" fontId="4" fillId="7" borderId="13" xfId="0" applyNumberFormat="1" applyFont="1" applyFill="1" applyBorder="1" applyAlignment="1">
      <alignment horizontal="left" vertical="center"/>
    </xf>
    <xf numFmtId="44" fontId="4" fillId="10" borderId="6" xfId="0" applyNumberFormat="1" applyFont="1" applyFill="1" applyBorder="1" applyAlignment="1">
      <alignment horizontal="left" vertical="center"/>
    </xf>
    <xf numFmtId="44" fontId="4" fillId="7" borderId="3" xfId="0" applyNumberFormat="1" applyFont="1" applyFill="1" applyBorder="1" applyAlignment="1">
      <alignment horizontal="left" vertical="center"/>
    </xf>
    <xf numFmtId="44" fontId="4" fillId="7" borderId="12" xfId="0" applyNumberFormat="1" applyFont="1" applyFill="1" applyBorder="1" applyAlignment="1">
      <alignment horizontal="left" vertical="center"/>
    </xf>
    <xf numFmtId="44" fontId="7" fillId="9" borderId="15" xfId="0" applyNumberFormat="1" applyFont="1" applyFill="1" applyBorder="1" applyAlignment="1">
      <alignment horizontal="left" vertical="center"/>
    </xf>
    <xf numFmtId="44" fontId="7" fillId="9" borderId="14" xfId="0" applyNumberFormat="1" applyFont="1" applyFill="1" applyBorder="1" applyAlignment="1">
      <alignment horizontal="left" vertical="center"/>
    </xf>
    <xf numFmtId="0" fontId="14" fillId="0" borderId="0" xfId="0" applyFont="1" applyAlignment="1">
      <alignment horizontal="left"/>
    </xf>
    <xf numFmtId="44" fontId="4" fillId="10"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0" xfId="0" applyNumberFormat="1" applyFont="1" applyFill="1" applyBorder="1" applyAlignment="1">
      <alignment horizontal="left" vertical="center"/>
    </xf>
    <xf numFmtId="44" fontId="4" fillId="10"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0" xfId="0" applyNumberFormat="1" applyFont="1" applyFill="1" applyBorder="1" applyAlignment="1">
      <alignment horizontal="left" vertical="center"/>
    </xf>
    <xf numFmtId="44" fontId="4" fillId="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wrapText="1" indent="1"/>
    </xf>
    <xf numFmtId="0" fontId="1" fillId="0" borderId="0" xfId="0" applyFont="1" applyAlignment="1">
      <alignment horizontal="left" indent="1"/>
    </xf>
    <xf numFmtId="0" fontId="21" fillId="4" borderId="0" xfId="0" applyFont="1" applyFill="1" applyAlignment="1">
      <alignment vertical="center"/>
    </xf>
    <xf numFmtId="44" fontId="4" fillId="13" borderId="1"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0"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0" fontId="3" fillId="0" borderId="24" xfId="0" applyFont="1" applyBorder="1" applyAlignment="1">
      <alignment vertical="center" wrapText="1"/>
    </xf>
    <xf numFmtId="0" fontId="23" fillId="0" borderId="24" xfId="0" applyFont="1" applyBorder="1" applyAlignment="1">
      <alignment vertical="center" wrapText="1"/>
    </xf>
    <xf numFmtId="44" fontId="3" fillId="3" borderId="5" xfId="0" applyNumberFormat="1" applyFont="1" applyFill="1" applyBorder="1" applyAlignment="1">
      <alignment horizontal="left" vertical="center"/>
    </xf>
    <xf numFmtId="44" fontId="3" fillId="15" borderId="10" xfId="0" applyNumberFormat="1" applyFont="1" applyFill="1" applyBorder="1" applyAlignment="1">
      <alignment horizontal="left" vertical="center"/>
    </xf>
    <xf numFmtId="44" fontId="3" fillId="15" borderId="1" xfId="0" applyNumberFormat="1" applyFont="1" applyFill="1" applyBorder="1" applyAlignment="1">
      <alignment horizontal="left" vertical="center"/>
    </xf>
    <xf numFmtId="44" fontId="3" fillId="15" borderId="2" xfId="0" applyNumberFormat="1" applyFont="1" applyFill="1" applyBorder="1" applyAlignment="1">
      <alignment horizontal="left" vertical="center"/>
    </xf>
    <xf numFmtId="44" fontId="7" fillId="0" borderId="1" xfId="0" applyNumberFormat="1" applyFont="1" applyBorder="1" applyAlignment="1">
      <alignment horizontal="left" vertical="center"/>
    </xf>
    <xf numFmtId="44" fontId="7" fillId="0" borderId="8" xfId="0" applyNumberFormat="1" applyFont="1" applyBorder="1" applyAlignment="1">
      <alignment horizontal="left" vertical="center"/>
    </xf>
    <xf numFmtId="44" fontId="7" fillId="0" borderId="19" xfId="0" applyNumberFormat="1" applyFont="1" applyBorder="1" applyAlignment="1">
      <alignment horizontal="left" vertical="center"/>
    </xf>
    <xf numFmtId="44" fontId="7" fillId="0" borderId="18" xfId="0" applyNumberFormat="1" applyFont="1" applyBorder="1" applyAlignment="1">
      <alignment horizontal="left" vertical="center"/>
    </xf>
    <xf numFmtId="0" fontId="3" fillId="0" borderId="24" xfId="0" applyFont="1" applyBorder="1" applyAlignment="1">
      <alignment horizontal="left" vertical="center"/>
    </xf>
    <xf numFmtId="0" fontId="22" fillId="0" borderId="24" xfId="0" applyFont="1" applyBorder="1" applyAlignment="1">
      <alignment vertical="center" wrapText="1"/>
    </xf>
    <xf numFmtId="0" fontId="24" fillId="10" borderId="1" xfId="0" applyFont="1" applyFill="1" applyBorder="1" applyAlignment="1">
      <alignment horizontal="right" vertical="center" wrapText="1" indent="1"/>
    </xf>
    <xf numFmtId="0" fontId="26" fillId="13" borderId="1" xfId="0" applyFont="1" applyFill="1" applyBorder="1" applyAlignment="1">
      <alignment horizontal="right" vertical="center" wrapText="1" indent="1"/>
    </xf>
    <xf numFmtId="0" fontId="26" fillId="2" borderId="1" xfId="0" applyFont="1" applyFill="1" applyBorder="1" applyAlignment="1">
      <alignment horizontal="right" vertical="center" wrapText="1" indent="1"/>
    </xf>
    <xf numFmtId="0" fontId="22" fillId="0" borderId="0" xfId="0" applyFont="1" applyAlignment="1">
      <alignment horizontal="left" wrapText="1"/>
    </xf>
    <xf numFmtId="0" fontId="3" fillId="6" borderId="2" xfId="0" applyFont="1" applyFill="1" applyBorder="1" applyAlignment="1">
      <alignment horizontal="right" vertical="center" wrapText="1" indent="1"/>
    </xf>
    <xf numFmtId="0" fontId="22" fillId="0" borderId="0" xfId="0" applyFont="1" applyAlignment="1">
      <alignment horizontal="left" vertical="center"/>
    </xf>
    <xf numFmtId="0" fontId="28" fillId="0" borderId="28" xfId="0" applyFont="1" applyBorder="1" applyAlignment="1">
      <alignment vertical="center"/>
    </xf>
    <xf numFmtId="0" fontId="28" fillId="0" borderId="28" xfId="0" applyFont="1" applyBorder="1" applyAlignment="1">
      <alignment horizontal="left" vertical="center"/>
    </xf>
    <xf numFmtId="0" fontId="28" fillId="0" borderId="28" xfId="0" applyFont="1" applyBorder="1"/>
    <xf numFmtId="0" fontId="0" fillId="0" borderId="28" xfId="0" applyBorder="1"/>
    <xf numFmtId="49" fontId="6" fillId="16" borderId="27" xfId="0" applyNumberFormat="1" applyFont="1" applyFill="1" applyBorder="1" applyAlignment="1">
      <alignment horizontal="center" vertical="center" wrapText="1"/>
    </xf>
    <xf numFmtId="166" fontId="7" fillId="0" borderId="26" xfId="0" applyNumberFormat="1" applyFont="1" applyBorder="1" applyAlignment="1">
      <alignment horizontal="center" vertical="center" wrapText="1"/>
    </xf>
    <xf numFmtId="166" fontId="7" fillId="18" borderId="26" xfId="0" applyNumberFormat="1" applyFont="1" applyFill="1" applyBorder="1" applyAlignment="1">
      <alignment horizontal="center" vertical="center" wrapText="1"/>
    </xf>
    <xf numFmtId="166" fontId="7" fillId="18" borderId="25" xfId="0" applyNumberFormat="1" applyFont="1" applyFill="1" applyBorder="1" applyAlignment="1">
      <alignment horizontal="center" vertical="center" wrapText="1"/>
    </xf>
    <xf numFmtId="49" fontId="6" fillId="16" borderId="27" xfId="0" applyNumberFormat="1" applyFont="1" applyFill="1" applyBorder="1" applyAlignment="1">
      <alignment horizontal="left" vertical="center" wrapText="1" indent="1"/>
    </xf>
    <xf numFmtId="0" fontId="6" fillId="16" borderId="27" xfId="0" applyFont="1" applyFill="1" applyBorder="1" applyAlignment="1">
      <alignment horizontal="left" vertical="center" wrapText="1" indent="1"/>
    </xf>
    <xf numFmtId="49" fontId="6" fillId="17" borderId="27" xfId="0" applyNumberFormat="1" applyFont="1" applyFill="1" applyBorder="1" applyAlignment="1">
      <alignment horizontal="left" vertical="center" wrapText="1" indent="1"/>
    </xf>
    <xf numFmtId="0" fontId="0" fillId="0" borderId="0" xfId="0" applyAlignment="1">
      <alignment horizontal="left" indent="1"/>
    </xf>
    <xf numFmtId="49" fontId="7" fillId="0" borderId="26" xfId="0" applyNumberFormat="1" applyFont="1" applyBorder="1" applyAlignment="1">
      <alignment horizontal="left" vertical="center" wrapText="1" indent="1"/>
    </xf>
    <xf numFmtId="49" fontId="7" fillId="18" borderId="26" xfId="0" applyNumberFormat="1" applyFont="1" applyFill="1" applyBorder="1" applyAlignment="1">
      <alignment horizontal="left" vertical="center" wrapText="1" indent="1"/>
    </xf>
    <xf numFmtId="49" fontId="7" fillId="18" borderId="25" xfId="0" applyNumberFormat="1" applyFont="1" applyFill="1" applyBorder="1" applyAlignment="1">
      <alignment horizontal="left" vertical="center" wrapText="1" indent="1"/>
    </xf>
    <xf numFmtId="0" fontId="7" fillId="0" borderId="26" xfId="0" applyFont="1" applyBorder="1" applyAlignment="1">
      <alignment horizontal="left" vertical="center" wrapText="1" indent="1"/>
    </xf>
    <xf numFmtId="0" fontId="7" fillId="0" borderId="26" xfId="0" applyFont="1" applyBorder="1" applyAlignment="1">
      <alignment horizontal="center" vertical="center" wrapText="1"/>
    </xf>
    <xf numFmtId="0" fontId="7" fillId="18" borderId="26" xfId="0" applyFont="1" applyFill="1" applyBorder="1" applyAlignment="1">
      <alignment horizontal="left" vertical="center" wrapText="1" indent="1"/>
    </xf>
    <xf numFmtId="0" fontId="7" fillId="18" borderId="26" xfId="0" applyFont="1" applyFill="1" applyBorder="1" applyAlignment="1">
      <alignment horizontal="center" vertical="center" wrapText="1"/>
    </xf>
    <xf numFmtId="0" fontId="7" fillId="18" borderId="25" xfId="0" applyFont="1" applyFill="1" applyBorder="1" applyAlignment="1">
      <alignment horizontal="left" vertical="center" wrapText="1" indent="1"/>
    </xf>
    <xf numFmtId="0" fontId="7" fillId="18" borderId="25" xfId="0" applyFont="1" applyFill="1" applyBorder="1" applyAlignment="1">
      <alignment horizontal="center" vertical="center" wrapText="1"/>
    </xf>
    <xf numFmtId="0" fontId="7" fillId="0" borderId="26" xfId="0" applyFont="1" applyBorder="1" applyAlignment="1">
      <alignment horizontal="left" vertical="center" wrapText="1"/>
    </xf>
    <xf numFmtId="0" fontId="7" fillId="19" borderId="26" xfId="0" applyFont="1" applyFill="1" applyBorder="1" applyAlignment="1">
      <alignment horizontal="left" vertical="center" wrapText="1" indent="1"/>
    </xf>
    <xf numFmtId="0" fontId="7" fillId="18" borderId="26" xfId="0" applyFont="1" applyFill="1" applyBorder="1" applyAlignment="1">
      <alignment horizontal="left" vertical="center" wrapText="1"/>
    </xf>
    <xf numFmtId="0" fontId="7" fillId="19" borderId="25" xfId="0" applyFont="1" applyFill="1" applyBorder="1" applyAlignment="1">
      <alignment horizontal="left" vertical="center" wrapText="1" indent="1"/>
    </xf>
    <xf numFmtId="0" fontId="7" fillId="18" borderId="25" xfId="0" applyFont="1" applyFill="1" applyBorder="1" applyAlignment="1">
      <alignment horizontal="left" vertical="center" wrapText="1"/>
    </xf>
    <xf numFmtId="17" fontId="9" fillId="11" borderId="12" xfId="0" applyNumberFormat="1" applyFont="1" applyFill="1" applyBorder="1" applyAlignment="1">
      <alignment horizontal="center" vertical="center" wrapText="1"/>
    </xf>
    <xf numFmtId="17" fontId="9" fillId="11" borderId="3" xfId="0" applyNumberFormat="1" applyFont="1" applyFill="1" applyBorder="1" applyAlignment="1">
      <alignment horizontal="center" vertical="center" wrapText="1"/>
    </xf>
    <xf numFmtId="17" fontId="9" fillId="11" borderId="22" xfId="0" applyNumberFormat="1" applyFont="1" applyFill="1" applyBorder="1" applyAlignment="1">
      <alignment horizontal="center" vertical="center" wrapText="1"/>
    </xf>
    <xf numFmtId="44" fontId="15" fillId="11" borderId="16" xfId="0" applyNumberFormat="1" applyFont="1" applyFill="1" applyBorder="1" applyAlignment="1">
      <alignment horizontal="left" vertical="center"/>
    </xf>
    <xf numFmtId="164" fontId="9" fillId="2" borderId="1"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164" fontId="9" fillId="10" borderId="1"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7" fontId="9" fillId="8" borderId="22" xfId="0" applyNumberFormat="1" applyFont="1" applyFill="1" applyBorder="1" applyAlignment="1">
      <alignment horizontal="center" vertical="center" wrapText="1"/>
    </xf>
    <xf numFmtId="164" fontId="9" fillId="13" borderId="1" xfId="0" applyNumberFormat="1" applyFont="1" applyFill="1" applyBorder="1" applyAlignment="1">
      <alignment horizontal="center" vertical="center" wrapText="1"/>
    </xf>
    <xf numFmtId="164" fontId="9" fillId="13" borderId="5" xfId="0" applyNumberFormat="1" applyFont="1" applyFill="1" applyBorder="1" applyAlignment="1">
      <alignment horizontal="center" vertical="center" wrapText="1"/>
    </xf>
    <xf numFmtId="17" fontId="9" fillId="14" borderId="12" xfId="0" applyNumberFormat="1" applyFont="1" applyFill="1" applyBorder="1" applyAlignment="1">
      <alignment horizontal="center" vertical="center" wrapText="1"/>
    </xf>
    <xf numFmtId="17" fontId="9" fillId="14" borderId="3" xfId="0" applyNumberFormat="1" applyFont="1" applyFill="1" applyBorder="1" applyAlignment="1">
      <alignment horizontal="center" vertical="center" wrapText="1"/>
    </xf>
    <xf numFmtId="0" fontId="2" fillId="0" borderId="6" xfId="0" applyFont="1" applyBorder="1" applyAlignment="1">
      <alignment horizontal="left" vertical="center" wrapText="1" indent="1"/>
    </xf>
    <xf numFmtId="0" fontId="22" fillId="0" borderId="24" xfId="0" applyFont="1" applyBorder="1" applyAlignment="1">
      <alignment horizontal="left" vertical="center" wrapText="1"/>
    </xf>
    <xf numFmtId="44" fontId="6" fillId="6" borderId="7"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165" fontId="7" fillId="0" borderId="20" xfId="0" applyNumberFormat="1" applyFont="1" applyBorder="1" applyAlignment="1">
      <alignment horizontal="center" vertical="center" wrapText="1"/>
    </xf>
    <xf numFmtId="0" fontId="29" fillId="5" borderId="0" xfId="14" applyFont="1" applyFill="1" applyAlignment="1">
      <alignment horizontal="center" vertical="center"/>
    </xf>
  </cellXfs>
  <cellStyles count="1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cellStyle name="Normal" xfId="0" builtinId="0"/>
    <cellStyle name="Normal 2" xfId="13" xr:uid="{E7302484-C940-3349-AF1B-42FAF7E858EB}"/>
    <cellStyle name="Normal 3" xfId="15" xr:uid="{D230F841-E623-444E-9136-1A3FBE672AAB}"/>
  </cellStyles>
  <dxfs count="0"/>
  <tableStyles count="0" defaultTableStyle="TableStyleMedium9" defaultPivotStyle="PivotStyleMedium7"/>
  <colors>
    <mruColors>
      <color rgb="FF00BD32"/>
      <color rgb="FF007E3A"/>
      <color rgb="FFEAEEF3"/>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Monthly 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'EXAMPLE Sm Biz Forecasting'!$C$23:$Q$23</c15:sqref>
                  </c15:fullRef>
                </c:ext>
              </c:extLst>
              <c:f>('EXAMPLE Sm Biz Forecasting'!$C$23:$E$23,'EXAMPLE Sm Biz Forecasting'!$G$23:$I$23,'EXAMPLE Sm Biz Forecasting'!$K$23:$M$23,'EXAMPLE Sm Biz Forecasting'!$O$23:$Q$23)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extLst>
                <c:ext xmlns:c15="http://schemas.microsoft.com/office/drawing/2012/chart" uri="{02D57815-91ED-43cb-92C2-25804820EDAC}">
                  <c15:fullRef>
                    <c15:sqref>'EXAMPLE Sm Biz Forecasting'!$C$24:$Q$24</c15:sqref>
                  </c15:fullRef>
                </c:ext>
              </c:extLst>
              <c:f>('EXAMPLE Sm Biz Forecasting'!$C$24:$E$24,'EXAMPLE Sm Biz Forecasting'!$G$24:$I$24,'EXAMPLE Sm Biz Forecasting'!$K$24:$M$24,'EXAMPLE Sm Biz Forecasting'!$O$24:$Q$24)</c:f>
              <c:numCache>
                <c:formatCode>_("$"* #,##0.00_);_("$"* \(#,##0.00\);_("$"* "-"??_);_(@_)</c:formatCode>
                <c:ptCount val="12"/>
                <c:pt idx="0">
                  <c:v>135650</c:v>
                </c:pt>
                <c:pt idx="1">
                  <c:v>146245</c:v>
                </c:pt>
                <c:pt idx="2">
                  <c:v>135243</c:v>
                </c:pt>
                <c:pt idx="3">
                  <c:v>141898</c:v>
                </c:pt>
                <c:pt idx="4">
                  <c:v>143017</c:v>
                </c:pt>
                <c:pt idx="5">
                  <c:v>135131</c:v>
                </c:pt>
                <c:pt idx="6">
                  <c:v>134878</c:v>
                </c:pt>
                <c:pt idx="7">
                  <c:v>143896</c:v>
                </c:pt>
                <c:pt idx="8">
                  <c:v>143609</c:v>
                </c:pt>
                <c:pt idx="9">
                  <c:v>42207</c:v>
                </c:pt>
                <c:pt idx="10">
                  <c:v>34142</c:v>
                </c:pt>
                <c:pt idx="11">
                  <c:v>52722</c:v>
                </c:pt>
              </c:numCache>
            </c:numRef>
          </c:val>
          <c:extLst>
            <c:ext xmlns:c16="http://schemas.microsoft.com/office/drawing/2014/chart" uri="{C3380CC4-5D6E-409C-BE32-E72D297353CC}">
              <c16:uniqueId val="{00000000-EA01-4810-B015-328D8696F5A6}"/>
            </c:ext>
          </c:extLst>
        </c:ser>
        <c:dLbls>
          <c:showLegendKey val="0"/>
          <c:showVal val="0"/>
          <c:showCatName val="0"/>
          <c:showSerName val="0"/>
          <c:showPercent val="0"/>
          <c:showBubbleSize val="0"/>
        </c:dLbls>
        <c:gapWidth val="219"/>
        <c:overlap val="-27"/>
        <c:axId val="1411480367"/>
        <c:axId val="1411480847"/>
      </c:barChart>
      <c:catAx>
        <c:axId val="141148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11480847"/>
        <c:crosses val="autoZero"/>
        <c:auto val="1"/>
        <c:lblAlgn val="ctr"/>
        <c:lblOffset val="100"/>
        <c:noMultiLvlLbl val="0"/>
      </c:catAx>
      <c:valAx>
        <c:axId val="141148084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114803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Category Contribution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F4-4558-B8AE-0E14521ABB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F4-4558-B8AE-0E14521ABB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F4-4558-B8AE-0E14521ABB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F4-4558-B8AE-0E14521ABB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F4-4558-B8AE-0E14521ABBE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2F4-4558-B8AE-0E14521ABBE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2F4-4558-B8AE-0E14521ABBE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2F4-4558-B8AE-0E14521ABBE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2F4-4558-B8AE-0E14521ABBEE}"/>
              </c:ext>
            </c:extLst>
          </c:dPt>
          <c:cat>
            <c:strRef>
              <c:f>('EXAMPLE Sm Biz Forecasting'!$B$13,'EXAMPLE Sm Biz Forecasting'!$B$14,'EXAMPLE Sm Biz Forecasting'!$B$15,'EXAMPLE Sm Biz Forecasting'!$B$16,'EXAMPLE Sm Biz Forecasting'!$B$17,'EXAMPLE Sm Biz Forecasting'!$B$18,'EXAMPLE Sm Biz Forecasting'!$B$19,'EXAMPLE Sm Biz Forecasting'!$B$20,'EXAMPLE Sm Biz Forecasting'!$B$21)</c:f>
              <c:strCache>
                <c:ptCount val="9"/>
                <c:pt idx="0">
                  <c:v>PRODUCT A</c:v>
                </c:pt>
                <c:pt idx="1">
                  <c:v>PRODUCT B</c:v>
                </c:pt>
                <c:pt idx="2">
                  <c:v>PRODUCT C</c:v>
                </c:pt>
                <c:pt idx="3">
                  <c:v>PRODUCT D</c:v>
                </c:pt>
                <c:pt idx="4">
                  <c:v>PRODUCT E</c:v>
                </c:pt>
                <c:pt idx="5">
                  <c:v>SERVICE 1</c:v>
                </c:pt>
                <c:pt idx="6">
                  <c:v>SERVICE 2</c:v>
                </c:pt>
                <c:pt idx="7">
                  <c:v>SERVICE 3</c:v>
                </c:pt>
                <c:pt idx="8">
                  <c:v>OTHER</c:v>
                </c:pt>
              </c:strCache>
            </c:strRef>
          </c:cat>
          <c:val>
            <c:numRef>
              <c:f>('EXAMPLE Sm Biz Forecasting'!$S$13,'EXAMPLE Sm Biz Forecasting'!$S$14,'EXAMPLE Sm Biz Forecasting'!$S$15,'EXAMPLE Sm Biz Forecasting'!$S$16,'EXAMPLE Sm Biz Forecasting'!$S$17,'EXAMPLE Sm Biz Forecasting'!$S$18,'EXAMPLE Sm Biz Forecasting'!$S$19,'EXAMPLE Sm Biz Forecasting'!$S$20,'EXAMPLE Sm Biz Forecasting'!$S$21)</c:f>
              <c:numCache>
                <c:formatCode>_("$"* #,##0.00_);_("$"* \(#,##0.00\);_("$"* "-"??_);_(@_)</c:formatCode>
                <c:ptCount val="9"/>
                <c:pt idx="0">
                  <c:v>363827</c:v>
                </c:pt>
                <c:pt idx="1">
                  <c:v>900000</c:v>
                </c:pt>
                <c:pt idx="2">
                  <c:v>14400</c:v>
                </c:pt>
                <c:pt idx="3">
                  <c:v>60800</c:v>
                </c:pt>
                <c:pt idx="4">
                  <c:v>44224</c:v>
                </c:pt>
                <c:pt idx="5">
                  <c:v>5387</c:v>
                </c:pt>
                <c:pt idx="6">
                  <c:v>0</c:v>
                </c:pt>
                <c:pt idx="7">
                  <c:v>0</c:v>
                </c:pt>
                <c:pt idx="8">
                  <c:v>0</c:v>
                </c:pt>
              </c:numCache>
            </c:numRef>
          </c:val>
          <c:extLst>
            <c:ext xmlns:c16="http://schemas.microsoft.com/office/drawing/2014/chart" uri="{C3380CC4-5D6E-409C-BE32-E72D297353CC}">
              <c16:uniqueId val="{00000012-62F4-4558-B8AE-0E14521ABBE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Net</a:t>
            </a:r>
            <a:r>
              <a:rPr lang="en-US" baseline="0">
                <a:latin typeface="Century Gothic" panose="020B0502020202020204" pitchFamily="34" charset="0"/>
              </a:rPr>
              <a:t> Profit</a:t>
            </a:r>
            <a:endParaRPr lang="en-US">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extLst>
                <c:ext xmlns:c15="http://schemas.microsoft.com/office/drawing/2012/chart" uri="{02D57815-91ED-43cb-92C2-25804820EDAC}">
                  <c15:fullRef>
                    <c15:sqref>'EXAMPLE Sm Biz Forecasting'!$C$80:$R$80</c15:sqref>
                  </c15:fullRef>
                </c:ext>
              </c:extLst>
              <c:f>('EXAMPLE Sm Biz Forecasting'!$C$80:$E$80,'EXAMPLE Sm Biz Forecasting'!$G$80:$I$80,'EXAMPLE Sm Biz Forecasting'!$K$80:$M$80,'EXAMPLE Sm Biz Forecasting'!$O$80:$Q$80)</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extLst>
                <c:ext xmlns:c15="http://schemas.microsoft.com/office/drawing/2012/chart" uri="{02D57815-91ED-43cb-92C2-25804820EDAC}">
                  <c15:fullRef>
                    <c15:sqref>'EXAMPLE Sm Biz Forecasting'!$C$81:$R$81</c15:sqref>
                  </c15:fullRef>
                </c:ext>
              </c:extLst>
              <c:f>('EXAMPLE Sm Biz Forecasting'!$C$81:$E$81,'EXAMPLE Sm Biz Forecasting'!$G$81:$I$81,'EXAMPLE Sm Biz Forecasting'!$K$81:$M$81,'EXAMPLE Sm Biz Forecasting'!$O$81:$Q$81)</c:f>
              <c:numCache>
                <c:formatCode>_("$"* #,##0.00_);_("$"* \(#,##0.00\);_("$"* "-"??_);_(@_)</c:formatCode>
                <c:ptCount val="12"/>
                <c:pt idx="0">
                  <c:v>76992</c:v>
                </c:pt>
                <c:pt idx="1">
                  <c:v>83541</c:v>
                </c:pt>
                <c:pt idx="2">
                  <c:v>77521</c:v>
                </c:pt>
                <c:pt idx="3">
                  <c:v>85165</c:v>
                </c:pt>
                <c:pt idx="4">
                  <c:v>87304</c:v>
                </c:pt>
                <c:pt idx="5">
                  <c:v>76203</c:v>
                </c:pt>
                <c:pt idx="6">
                  <c:v>79594</c:v>
                </c:pt>
                <c:pt idx="7">
                  <c:v>86427</c:v>
                </c:pt>
                <c:pt idx="8">
                  <c:v>87492</c:v>
                </c:pt>
                <c:pt idx="9">
                  <c:v>-12326</c:v>
                </c:pt>
                <c:pt idx="10">
                  <c:v>-20571</c:v>
                </c:pt>
                <c:pt idx="11">
                  <c:v>-2856</c:v>
                </c:pt>
              </c:numCache>
            </c:numRef>
          </c:val>
          <c:smooth val="0"/>
          <c:extLst>
            <c:ext xmlns:c16="http://schemas.microsoft.com/office/drawing/2014/chart" uri="{C3380CC4-5D6E-409C-BE32-E72D297353CC}">
              <c16:uniqueId val="{00000000-34A2-4BE1-A65F-E7347B729A01}"/>
            </c:ext>
          </c:extLst>
        </c:ser>
        <c:dLbls>
          <c:showLegendKey val="0"/>
          <c:showVal val="0"/>
          <c:showCatName val="0"/>
          <c:showSerName val="0"/>
          <c:showPercent val="0"/>
          <c:showBubbleSize val="0"/>
        </c:dLbls>
        <c:smooth val="0"/>
        <c:axId val="1969808447"/>
        <c:axId val="1969810367"/>
      </c:lineChart>
      <c:catAx>
        <c:axId val="196980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9810367"/>
        <c:crosses val="autoZero"/>
        <c:auto val="1"/>
        <c:lblAlgn val="ctr"/>
        <c:lblOffset val="100"/>
        <c:noMultiLvlLbl val="0"/>
      </c:catAx>
      <c:valAx>
        <c:axId val="19698103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98084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Monthly 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'BLANK Sm Biz Forecasting'!$C$22:$Q$22</c15:sqref>
                  </c15:fullRef>
                </c:ext>
              </c:extLst>
              <c:f>('BLANK Sm Biz Forecasting'!$C$22:$E$22,'BLANK Sm Biz Forecasting'!$G$22:$I$22,'BLANK Sm Biz Forecasting'!$K$22:$M$22,'BLANK Sm Biz Forecasting'!$O$22:$Q$22)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extLst>
                <c:ext xmlns:c15="http://schemas.microsoft.com/office/drawing/2012/chart" uri="{02D57815-91ED-43cb-92C2-25804820EDAC}">
                  <c15:fullRef>
                    <c15:sqref>'BLANK Sm Biz Forecasting'!$C$23:$Q$23</c15:sqref>
                  </c15:fullRef>
                </c:ext>
              </c:extLst>
              <c:f>('BLANK Sm Biz Forecasting'!$C$23:$E$23,'BLANK Sm Biz Forecasting'!$G$23:$I$23,'BLANK Sm Biz Forecasting'!$K$23:$M$23,'BLANK Sm Biz Forecasting'!$O$23:$Q$23)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4E-4D98-905C-092255EE9E71}"/>
            </c:ext>
          </c:extLst>
        </c:ser>
        <c:dLbls>
          <c:showLegendKey val="0"/>
          <c:showVal val="0"/>
          <c:showCatName val="0"/>
          <c:showSerName val="0"/>
          <c:showPercent val="0"/>
          <c:showBubbleSize val="0"/>
        </c:dLbls>
        <c:gapWidth val="219"/>
        <c:overlap val="-27"/>
        <c:axId val="1411480367"/>
        <c:axId val="1411480847"/>
      </c:barChart>
      <c:catAx>
        <c:axId val="141148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11480847"/>
        <c:crosses val="autoZero"/>
        <c:auto val="1"/>
        <c:lblAlgn val="ctr"/>
        <c:lblOffset val="100"/>
        <c:noMultiLvlLbl val="0"/>
      </c:catAx>
      <c:valAx>
        <c:axId val="141148084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114803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Category Contribution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09-42EF-9EE5-4F5B1417E5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09-42EF-9EE5-4F5B1417E5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09-42EF-9EE5-4F5B1417E5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09-42EF-9EE5-4F5B1417E5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09-42EF-9EE5-4F5B1417E5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709-42EF-9EE5-4F5B1417E5F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709-42EF-9EE5-4F5B1417E5F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709-42EF-9EE5-4F5B1417E5F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709-42EF-9EE5-4F5B1417E5FB}"/>
              </c:ext>
            </c:extLst>
          </c:dPt>
          <c:cat>
            <c:strRef>
              <c:f>('BLANK Sm Biz Forecasting'!$B$12,'BLANK Sm Biz Forecasting'!$B$13,'BLANK Sm Biz Forecasting'!$B$14,'BLANK Sm Biz Forecasting'!$B$15,'BLANK Sm Biz Forecasting'!$B$16,'BLANK Sm Biz Forecasting'!$B$17,'BLANK Sm Biz Forecasting'!$B$18,'BLANK Sm Biz Forecasting'!$B$19,'BLANK Sm Biz Forecasting'!$B$20)</c:f>
              <c:strCache>
                <c:ptCount val="9"/>
                <c:pt idx="0">
                  <c:v>PRODUCT A</c:v>
                </c:pt>
                <c:pt idx="1">
                  <c:v>PRODUCT B</c:v>
                </c:pt>
                <c:pt idx="2">
                  <c:v>PRODUCT C</c:v>
                </c:pt>
                <c:pt idx="3">
                  <c:v>PRODUCT D</c:v>
                </c:pt>
                <c:pt idx="4">
                  <c:v>PRODUCT E</c:v>
                </c:pt>
                <c:pt idx="5">
                  <c:v>SERVICE 1</c:v>
                </c:pt>
                <c:pt idx="6">
                  <c:v>SERVICE 2</c:v>
                </c:pt>
                <c:pt idx="7">
                  <c:v>SERVICE 3</c:v>
                </c:pt>
                <c:pt idx="8">
                  <c:v>OTHER</c:v>
                </c:pt>
              </c:strCache>
            </c:strRef>
          </c:cat>
          <c:val>
            <c:numRef>
              <c:f>('BLANK Sm Biz Forecasting'!$S$12,'BLANK Sm Biz Forecasting'!$S$13,'BLANK Sm Biz Forecasting'!$S$14,'BLANK Sm Biz Forecasting'!$S$15,'BLANK Sm Biz Forecasting'!$S$16,'BLANK Sm Biz Forecasting'!$S$17,'BLANK Sm Biz Forecasting'!$S$18,'BLANK Sm Biz Forecasting'!$S$19,'BLANK Sm Biz Forecasting'!$S$20)</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644-4D2E-BAF4-980E403E7AE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Net</a:t>
            </a:r>
            <a:r>
              <a:rPr lang="en-US" baseline="0">
                <a:latin typeface="Century Gothic" panose="020B0502020202020204" pitchFamily="34" charset="0"/>
              </a:rPr>
              <a:t> Profit</a:t>
            </a:r>
            <a:endParaRPr lang="en-US">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extLst>
                <c:ext xmlns:c15="http://schemas.microsoft.com/office/drawing/2012/chart" uri="{02D57815-91ED-43cb-92C2-25804820EDAC}">
                  <c15:fullRef>
                    <c15:sqref>'BLANK Sm Biz Forecasting'!$C$79:$R$79</c15:sqref>
                  </c15:fullRef>
                </c:ext>
              </c:extLst>
              <c:f>('BLANK Sm Biz Forecasting'!$C$79:$E$79,'BLANK Sm Biz Forecasting'!$G$79:$I$79,'BLANK Sm Biz Forecasting'!$K$79:$M$79,'BLANK Sm Biz Forecasting'!$O$79:$Q$79)</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extLst>
                <c:ext xmlns:c15="http://schemas.microsoft.com/office/drawing/2012/chart" uri="{02D57815-91ED-43cb-92C2-25804820EDAC}">
                  <c15:fullRef>
                    <c15:sqref>'BLANK Sm Biz Forecasting'!$C$80:$R$80</c15:sqref>
                  </c15:fullRef>
                </c:ext>
              </c:extLst>
              <c:f>('BLANK Sm Biz Forecasting'!$C$80:$E$80,'BLANK Sm Biz Forecasting'!$G$80:$I$80,'BLANK Sm Biz Forecasting'!$K$80:$M$80,'BLANK Sm Biz Forecasting'!$O$80:$Q$80)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7DB-49DE-8C07-A3C6123DA8E1}"/>
            </c:ext>
          </c:extLst>
        </c:ser>
        <c:dLbls>
          <c:showLegendKey val="0"/>
          <c:showVal val="0"/>
          <c:showCatName val="0"/>
          <c:showSerName val="0"/>
          <c:showPercent val="0"/>
          <c:showBubbleSize val="0"/>
        </c:dLbls>
        <c:smooth val="0"/>
        <c:axId val="1969808447"/>
        <c:axId val="1969810367"/>
      </c:lineChart>
      <c:catAx>
        <c:axId val="196980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9810367"/>
        <c:crosses val="autoZero"/>
        <c:auto val="1"/>
        <c:lblAlgn val="ctr"/>
        <c:lblOffset val="100"/>
        <c:noMultiLvlLbl val="0"/>
      </c:catAx>
      <c:valAx>
        <c:axId val="19698103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98084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2387532</xdr:rowOff>
    </xdr:to>
    <xdr:pic>
      <xdr:nvPicPr>
        <xdr:cNvPr id="2" name="Picture 1">
          <a:hlinkClick xmlns:r="http://schemas.openxmlformats.org/officeDocument/2006/relationships" r:id="rId1"/>
          <a:extLst>
            <a:ext uri="{FF2B5EF4-FFF2-40B4-BE49-F238E27FC236}">
              <a16:creationId xmlns:a16="http://schemas.microsoft.com/office/drawing/2014/main" id="{35A15BFA-7A1F-48CC-AE8D-EC822BA69489}"/>
            </a:ext>
          </a:extLst>
        </xdr:cNvPr>
        <xdr:cNvPicPr>
          <a:picLocks noChangeAspect="1"/>
        </xdr:cNvPicPr>
      </xdr:nvPicPr>
      <xdr:blipFill>
        <a:blip xmlns:r="http://schemas.openxmlformats.org/officeDocument/2006/relationships" r:embed="rId2"/>
        <a:stretch>
          <a:fillRect/>
        </a:stretch>
      </xdr:blipFill>
      <xdr:spPr>
        <a:xfrm>
          <a:off x="0" y="0"/>
          <a:ext cx="9610725" cy="2387532"/>
        </a:xfrm>
        <a:prstGeom prst="rect">
          <a:avLst/>
        </a:prstGeom>
      </xdr:spPr>
    </xdr:pic>
    <xdr:clientData/>
  </xdr:twoCellAnchor>
  <xdr:twoCellAnchor>
    <xdr:from>
      <xdr:col>0</xdr:col>
      <xdr:colOff>252411</xdr:colOff>
      <xdr:row>5</xdr:row>
      <xdr:rowOff>171449</xdr:rowOff>
    </xdr:from>
    <xdr:to>
      <xdr:col>4</xdr:col>
      <xdr:colOff>485774</xdr:colOff>
      <xdr:row>5</xdr:row>
      <xdr:rowOff>3990974</xdr:rowOff>
    </xdr:to>
    <xdr:graphicFrame macro="">
      <xdr:nvGraphicFramePr>
        <xdr:cNvPr id="3" name="Chart 2">
          <a:extLst>
            <a:ext uri="{FF2B5EF4-FFF2-40B4-BE49-F238E27FC236}">
              <a16:creationId xmlns:a16="http://schemas.microsoft.com/office/drawing/2014/main" id="{128A94E8-98D6-4AE1-9294-12B004BBE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678656</xdr:colOff>
      <xdr:row>5</xdr:row>
      <xdr:rowOff>152400</xdr:rowOff>
    </xdr:from>
    <xdr:to>
      <xdr:col>10</xdr:col>
      <xdr:colOff>142875</xdr:colOff>
      <xdr:row>5</xdr:row>
      <xdr:rowOff>3988593</xdr:rowOff>
    </xdr:to>
    <xdr:graphicFrame macro="">
      <xdr:nvGraphicFramePr>
        <xdr:cNvPr id="4" name="Chart 3">
          <a:extLst>
            <a:ext uri="{FF2B5EF4-FFF2-40B4-BE49-F238E27FC236}">
              <a16:creationId xmlns:a16="http://schemas.microsoft.com/office/drawing/2014/main" id="{91A59660-3E8B-42E0-9691-21F0FDE83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273844</xdr:colOff>
      <xdr:row>5</xdr:row>
      <xdr:rowOff>142875</xdr:rowOff>
    </xdr:from>
    <xdr:to>
      <xdr:col>19</xdr:col>
      <xdr:colOff>11906</xdr:colOff>
      <xdr:row>5</xdr:row>
      <xdr:rowOff>3976686</xdr:rowOff>
    </xdr:to>
    <xdr:graphicFrame macro="">
      <xdr:nvGraphicFramePr>
        <xdr:cNvPr id="5" name="Chart 4">
          <a:extLst>
            <a:ext uri="{FF2B5EF4-FFF2-40B4-BE49-F238E27FC236}">
              <a16:creationId xmlns:a16="http://schemas.microsoft.com/office/drawing/2014/main" id="{AAC0A223-0901-4A81-B298-68F2DB60F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252411</xdr:colOff>
      <xdr:row>4</xdr:row>
      <xdr:rowOff>171449</xdr:rowOff>
    </xdr:from>
    <xdr:to>
      <xdr:col>4</xdr:col>
      <xdr:colOff>485774</xdr:colOff>
      <xdr:row>4</xdr:row>
      <xdr:rowOff>3990974</xdr:rowOff>
    </xdr:to>
    <xdr:graphicFrame macro="">
      <xdr:nvGraphicFramePr>
        <xdr:cNvPr id="3" name="Chart 2">
          <a:extLst>
            <a:ext uri="{FF2B5EF4-FFF2-40B4-BE49-F238E27FC236}">
              <a16:creationId xmlns:a16="http://schemas.microsoft.com/office/drawing/2014/main" id="{25C8EE03-231F-604C-69CC-EDCFD25BE0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678656</xdr:colOff>
      <xdr:row>4</xdr:row>
      <xdr:rowOff>152400</xdr:rowOff>
    </xdr:from>
    <xdr:to>
      <xdr:col>10</xdr:col>
      <xdr:colOff>142875</xdr:colOff>
      <xdr:row>4</xdr:row>
      <xdr:rowOff>3988593</xdr:rowOff>
    </xdr:to>
    <xdr:graphicFrame macro="">
      <xdr:nvGraphicFramePr>
        <xdr:cNvPr id="5" name="Chart 4">
          <a:extLst>
            <a:ext uri="{FF2B5EF4-FFF2-40B4-BE49-F238E27FC236}">
              <a16:creationId xmlns:a16="http://schemas.microsoft.com/office/drawing/2014/main" id="{43D68E2B-35AA-64C4-85E2-9C889F054F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273844</xdr:colOff>
      <xdr:row>4</xdr:row>
      <xdr:rowOff>142875</xdr:rowOff>
    </xdr:from>
    <xdr:to>
      <xdr:col>19</xdr:col>
      <xdr:colOff>11906</xdr:colOff>
      <xdr:row>4</xdr:row>
      <xdr:rowOff>3976686</xdr:rowOff>
    </xdr:to>
    <xdr:graphicFrame macro="">
      <xdr:nvGraphicFramePr>
        <xdr:cNvPr id="6" name="Chart 5">
          <a:extLst>
            <a:ext uri="{FF2B5EF4-FFF2-40B4-BE49-F238E27FC236}">
              <a16:creationId xmlns:a16="http://schemas.microsoft.com/office/drawing/2014/main" id="{6A5308F8-3505-E944-8B0A-B9279926DE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6E41-6AEC-4A66-9728-2E6E537E4724}">
  <sheetPr>
    <tabColor theme="3" tint="0.59999389629810485"/>
    <pageSetUpPr fitToPage="1"/>
  </sheetPr>
  <dimension ref="B1:S90"/>
  <sheetViews>
    <sheetView showGridLines="0" tabSelected="1" zoomScaleNormal="100" workbookViewId="0">
      <pane ySplit="1" topLeftCell="A2" activePane="bottomLeft" state="frozen"/>
      <selection pane="bottomLeft" activeCell="B97" sqref="B97"/>
    </sheetView>
  </sheetViews>
  <sheetFormatPr defaultColWidth="10.875" defaultRowHeight="15" x14ac:dyDescent="0.2"/>
  <cols>
    <col min="1" max="1" width="3.375" style="1" customWidth="1"/>
    <col min="2" max="2" width="53.375" style="4" customWidth="1"/>
    <col min="3" max="18" width="13.875" style="2" customWidth="1"/>
    <col min="19" max="19" width="15.875" style="2" customWidth="1"/>
    <col min="20" max="20" width="4.375" style="1" customWidth="1"/>
    <col min="21" max="22" width="6.5" style="1" customWidth="1"/>
    <col min="23" max="23" width="4.375" style="1" customWidth="1"/>
    <col min="24" max="16384" width="10.875" style="1"/>
  </cols>
  <sheetData>
    <row r="1" spans="2:19" customFormat="1" ht="190.5" customHeight="1" x14ac:dyDescent="0.25">
      <c r="B1" s="14"/>
      <c r="C1" s="14"/>
      <c r="D1" s="14"/>
      <c r="E1" s="14"/>
      <c r="F1" s="14"/>
      <c r="G1" s="14"/>
      <c r="J1" s="14"/>
      <c r="K1" s="14"/>
    </row>
    <row r="2" spans="2:19" s="15" customFormat="1" ht="50.1" customHeight="1" x14ac:dyDescent="0.25">
      <c r="B2" s="67" t="s">
        <v>78</v>
      </c>
      <c r="C2" s="16"/>
      <c r="D2" s="16"/>
    </row>
    <row r="3" spans="2:19" s="15" customFormat="1" ht="25.5" customHeight="1" x14ac:dyDescent="0.25">
      <c r="B3" s="12" t="s">
        <v>66</v>
      </c>
      <c r="C3" s="16"/>
      <c r="D3" s="16"/>
    </row>
    <row r="4" spans="2:19" ht="18.95" customHeight="1" x14ac:dyDescent="0.2">
      <c r="B4" s="19" t="s">
        <v>0</v>
      </c>
      <c r="C4" s="135" t="s">
        <v>2</v>
      </c>
      <c r="D4" s="135"/>
      <c r="E4" s="135" t="s">
        <v>1</v>
      </c>
      <c r="F4" s="135"/>
      <c r="G4" s="135" t="s">
        <v>51</v>
      </c>
      <c r="H4" s="135"/>
      <c r="I4" s="135" t="s">
        <v>52</v>
      </c>
      <c r="J4" s="135"/>
      <c r="K4" s="12"/>
    </row>
    <row r="5" spans="2:19" ht="37.5" customHeight="1" thickBot="1" x14ac:dyDescent="0.25">
      <c r="B5" s="13" t="s">
        <v>67</v>
      </c>
      <c r="C5" s="136" t="s">
        <v>68</v>
      </c>
      <c r="D5" s="136"/>
      <c r="E5" s="136" t="s">
        <v>69</v>
      </c>
      <c r="F5" s="136"/>
      <c r="G5" s="137" t="s">
        <v>65</v>
      </c>
      <c r="H5" s="137"/>
      <c r="I5" s="137" t="s">
        <v>65</v>
      </c>
      <c r="J5" s="137"/>
      <c r="K5" s="12"/>
    </row>
    <row r="6" spans="2:19" ht="318" customHeight="1" x14ac:dyDescent="0.2">
      <c r="B6" s="123"/>
      <c r="C6" s="124"/>
      <c r="D6" s="124"/>
      <c r="E6" s="124"/>
      <c r="F6" s="124"/>
      <c r="G6" s="125"/>
      <c r="H6" s="125"/>
      <c r="I6" s="125"/>
      <c r="J6" s="125"/>
      <c r="K6" s="12"/>
    </row>
    <row r="7" spans="2:19" s="66" customFormat="1" ht="39.75" customHeight="1" x14ac:dyDescent="0.35">
      <c r="B7" s="88" t="s">
        <v>56</v>
      </c>
      <c r="C7" s="64"/>
      <c r="D7" s="64"/>
      <c r="E7" s="64"/>
      <c r="F7" s="65"/>
      <c r="G7" s="64"/>
      <c r="H7" s="64"/>
      <c r="I7" s="64"/>
      <c r="J7" s="65"/>
      <c r="K7" s="64"/>
      <c r="L7" s="64"/>
      <c r="M7" s="64"/>
      <c r="N7" s="65"/>
      <c r="O7" s="64"/>
      <c r="P7" s="64"/>
      <c r="Q7" s="64"/>
      <c r="R7" s="65"/>
      <c r="S7" s="65"/>
    </row>
    <row r="8" spans="2:19" ht="38.1" customHeight="1" x14ac:dyDescent="0.2">
      <c r="B8" s="12" t="s">
        <v>64</v>
      </c>
      <c r="C8" s="7" t="s">
        <v>42</v>
      </c>
      <c r="D8" s="8" t="s">
        <v>43</v>
      </c>
      <c r="E8" s="7" t="s">
        <v>44</v>
      </c>
      <c r="F8" s="20" t="s">
        <v>57</v>
      </c>
      <c r="G8" s="11" t="s">
        <v>45</v>
      </c>
      <c r="H8" s="8" t="s">
        <v>46</v>
      </c>
      <c r="I8" s="7" t="s">
        <v>47</v>
      </c>
      <c r="J8" s="20" t="s">
        <v>58</v>
      </c>
      <c r="K8" s="11" t="s">
        <v>48</v>
      </c>
      <c r="L8" s="7" t="s">
        <v>49</v>
      </c>
      <c r="M8" s="7" t="s">
        <v>50</v>
      </c>
      <c r="N8" s="21" t="s">
        <v>59</v>
      </c>
      <c r="O8" s="7" t="s">
        <v>53</v>
      </c>
      <c r="P8" s="7" t="s">
        <v>54</v>
      </c>
      <c r="Q8" s="7" t="s">
        <v>55</v>
      </c>
      <c r="R8" s="21" t="s">
        <v>60</v>
      </c>
      <c r="S8" s="22" t="s">
        <v>61</v>
      </c>
    </row>
    <row r="9" spans="2:19" s="3" customFormat="1" ht="21.95" customHeight="1" x14ac:dyDescent="0.25">
      <c r="B9" s="89" t="s">
        <v>77</v>
      </c>
      <c r="C9" s="25">
        <v>100000</v>
      </c>
      <c r="D9" s="26">
        <f>C84</f>
        <v>176992</v>
      </c>
      <c r="E9" s="26">
        <f>D84</f>
        <v>260533</v>
      </c>
      <c r="F9" s="76"/>
      <c r="G9" s="75">
        <f>E84</f>
        <v>338054</v>
      </c>
      <c r="H9" s="26">
        <f>G84</f>
        <v>423219</v>
      </c>
      <c r="I9" s="26">
        <f>H84</f>
        <v>510523</v>
      </c>
      <c r="J9" s="76"/>
      <c r="K9" s="75">
        <f>I84</f>
        <v>586726</v>
      </c>
      <c r="L9" s="26">
        <f>K84</f>
        <v>666320</v>
      </c>
      <c r="M9" s="26">
        <f>L84</f>
        <v>752747</v>
      </c>
      <c r="N9" s="77"/>
      <c r="O9" s="75">
        <f>M84</f>
        <v>840239</v>
      </c>
      <c r="P9" s="26">
        <f>O84</f>
        <v>827913</v>
      </c>
      <c r="Q9" s="26">
        <f>P84</f>
        <v>807342</v>
      </c>
      <c r="R9" s="78"/>
      <c r="S9" s="78"/>
    </row>
    <row r="10" spans="2:19" s="66" customFormat="1" ht="21.95" customHeight="1" x14ac:dyDescent="0.2">
      <c r="B10" s="89" t="s">
        <v>75</v>
      </c>
      <c r="C10" s="25">
        <v>0</v>
      </c>
      <c r="D10" s="25">
        <v>0</v>
      </c>
      <c r="E10" s="25">
        <v>0</v>
      </c>
      <c r="F10" s="76"/>
      <c r="G10" s="25">
        <v>0</v>
      </c>
      <c r="H10" s="25">
        <v>0</v>
      </c>
      <c r="I10" s="25">
        <v>0</v>
      </c>
      <c r="J10" s="76"/>
      <c r="K10" s="25">
        <v>0</v>
      </c>
      <c r="L10" s="25">
        <v>0</v>
      </c>
      <c r="M10" s="25">
        <v>0</v>
      </c>
      <c r="N10" s="76"/>
      <c r="O10" s="25">
        <v>0</v>
      </c>
      <c r="P10" s="25">
        <v>0</v>
      </c>
      <c r="Q10" s="25">
        <v>0</v>
      </c>
      <c r="R10" s="78"/>
      <c r="S10" s="78"/>
    </row>
    <row r="11" spans="2:19" s="66" customFormat="1" ht="15" customHeight="1" x14ac:dyDescent="0.2">
      <c r="B11" s="63"/>
      <c r="C11" s="64"/>
      <c r="D11" s="64"/>
      <c r="E11" s="64"/>
      <c r="F11" s="65"/>
      <c r="G11" s="64"/>
      <c r="H11" s="64"/>
      <c r="I11" s="64"/>
      <c r="J11" s="65"/>
      <c r="K11" s="64"/>
      <c r="L11" s="64"/>
      <c r="M11" s="64"/>
      <c r="N11" s="65"/>
      <c r="O11" s="64"/>
      <c r="P11" s="64"/>
      <c r="Q11" s="64"/>
      <c r="R11" s="65"/>
      <c r="S11" s="65"/>
    </row>
    <row r="12" spans="2:19" s="3" customFormat="1" ht="37.5" customHeight="1" x14ac:dyDescent="0.25">
      <c r="B12" s="74" t="s">
        <v>73</v>
      </c>
      <c r="C12" s="73"/>
      <c r="D12" s="73"/>
      <c r="E12" s="73"/>
      <c r="F12" s="73"/>
      <c r="G12" s="73"/>
      <c r="H12" s="73"/>
      <c r="I12" s="73"/>
      <c r="J12" s="73"/>
      <c r="K12" s="73"/>
      <c r="L12" s="73"/>
      <c r="M12" s="73"/>
      <c r="N12" s="73"/>
      <c r="O12" s="73"/>
      <c r="P12" s="73"/>
      <c r="Q12" s="73"/>
      <c r="R12" s="73"/>
      <c r="S12" s="73"/>
    </row>
    <row r="13" spans="2:19" s="3" customFormat="1" ht="23.1" customHeight="1" x14ac:dyDescent="0.25">
      <c r="B13" s="6" t="s">
        <v>106</v>
      </c>
      <c r="C13" s="79">
        <v>24000</v>
      </c>
      <c r="D13" s="79">
        <v>35000</v>
      </c>
      <c r="E13" s="79">
        <v>26000</v>
      </c>
      <c r="F13" s="28">
        <f>SUM(C13:E13)</f>
        <v>85000</v>
      </c>
      <c r="G13" s="81">
        <v>34123</v>
      </c>
      <c r="H13" s="79">
        <v>32124</v>
      </c>
      <c r="I13" s="79">
        <v>23654</v>
      </c>
      <c r="J13" s="28">
        <f>SUM(G13:I13)</f>
        <v>89901</v>
      </c>
      <c r="K13" s="81">
        <v>23123</v>
      </c>
      <c r="L13" s="79">
        <v>32453</v>
      </c>
      <c r="M13" s="79">
        <v>34564</v>
      </c>
      <c r="N13" s="28">
        <f>SUM(K13:M13)</f>
        <v>90140</v>
      </c>
      <c r="O13" s="81">
        <v>34123</v>
      </c>
      <c r="P13" s="79">
        <v>23451</v>
      </c>
      <c r="Q13" s="79">
        <v>41212</v>
      </c>
      <c r="R13" s="29">
        <f>SUM(O13:Q13)</f>
        <v>98786</v>
      </c>
      <c r="S13" s="30">
        <f>SUM(F13,J13,N13,R13)</f>
        <v>363827</v>
      </c>
    </row>
    <row r="14" spans="2:19" s="3" customFormat="1" ht="23.1" customHeight="1" x14ac:dyDescent="0.25">
      <c r="B14" s="6" t="s">
        <v>107</v>
      </c>
      <c r="C14" s="79">
        <v>100000</v>
      </c>
      <c r="D14" s="79">
        <v>100000</v>
      </c>
      <c r="E14" s="79">
        <v>100000</v>
      </c>
      <c r="F14" s="28">
        <f t="shared" ref="F14:F21" si="0">SUM(C14:E14)</f>
        <v>300000</v>
      </c>
      <c r="G14" s="81">
        <v>100000</v>
      </c>
      <c r="H14" s="81">
        <v>100000</v>
      </c>
      <c r="I14" s="81">
        <v>100000</v>
      </c>
      <c r="J14" s="28">
        <f t="shared" ref="J14:J21" si="1">SUM(G14:I14)</f>
        <v>300000</v>
      </c>
      <c r="K14" s="81">
        <v>100000</v>
      </c>
      <c r="L14" s="81">
        <v>100000</v>
      </c>
      <c r="M14" s="81">
        <v>100000</v>
      </c>
      <c r="N14" s="28">
        <f t="shared" ref="N14:N21" si="2">SUM(K14:M14)</f>
        <v>300000</v>
      </c>
      <c r="O14" s="81">
        <v>0</v>
      </c>
      <c r="P14" s="79">
        <v>0</v>
      </c>
      <c r="Q14" s="79">
        <v>0</v>
      </c>
      <c r="R14" s="29">
        <f t="shared" ref="R14:R21" si="3">SUM(O14:Q14)</f>
        <v>0</v>
      </c>
      <c r="S14" s="30">
        <f t="shared" ref="S14:S21" si="4">SUM(F14,J14,N14,R14)</f>
        <v>900000</v>
      </c>
    </row>
    <row r="15" spans="2:19" s="3" customFormat="1" ht="23.1" customHeight="1" x14ac:dyDescent="0.25">
      <c r="B15" s="6" t="s">
        <v>108</v>
      </c>
      <c r="C15" s="79">
        <v>1200</v>
      </c>
      <c r="D15" s="79">
        <v>1200</v>
      </c>
      <c r="E15" s="79">
        <v>1200</v>
      </c>
      <c r="F15" s="28">
        <f t="shared" si="0"/>
        <v>3600</v>
      </c>
      <c r="G15" s="79">
        <v>1200</v>
      </c>
      <c r="H15" s="79">
        <v>1200</v>
      </c>
      <c r="I15" s="79">
        <v>1200</v>
      </c>
      <c r="J15" s="28">
        <f t="shared" si="1"/>
        <v>3600</v>
      </c>
      <c r="K15" s="81">
        <v>1200</v>
      </c>
      <c r="L15" s="81">
        <v>1200</v>
      </c>
      <c r="M15" s="81">
        <v>1200</v>
      </c>
      <c r="N15" s="28">
        <f t="shared" si="2"/>
        <v>3600</v>
      </c>
      <c r="O15" s="81">
        <v>1200</v>
      </c>
      <c r="P15" s="81">
        <v>1200</v>
      </c>
      <c r="Q15" s="81">
        <v>1200</v>
      </c>
      <c r="R15" s="29">
        <f t="shared" si="3"/>
        <v>3600</v>
      </c>
      <c r="S15" s="30">
        <f t="shared" si="4"/>
        <v>14400</v>
      </c>
    </row>
    <row r="16" spans="2:19" s="3" customFormat="1" ht="23.1" customHeight="1" x14ac:dyDescent="0.25">
      <c r="B16" s="6" t="s">
        <v>109</v>
      </c>
      <c r="C16" s="79">
        <v>5000</v>
      </c>
      <c r="D16" s="79">
        <v>5700</v>
      </c>
      <c r="E16" s="79">
        <v>4500</v>
      </c>
      <c r="F16" s="28">
        <f t="shared" si="0"/>
        <v>15200</v>
      </c>
      <c r="G16" s="79">
        <v>5000</v>
      </c>
      <c r="H16" s="79">
        <v>5700</v>
      </c>
      <c r="I16" s="79">
        <v>4500</v>
      </c>
      <c r="J16" s="28">
        <f t="shared" si="1"/>
        <v>15200</v>
      </c>
      <c r="K16" s="79">
        <v>5000</v>
      </c>
      <c r="L16" s="79">
        <v>5700</v>
      </c>
      <c r="M16" s="79">
        <v>4500</v>
      </c>
      <c r="N16" s="28">
        <f t="shared" si="2"/>
        <v>15200</v>
      </c>
      <c r="O16" s="79">
        <v>5000</v>
      </c>
      <c r="P16" s="79">
        <v>5700</v>
      </c>
      <c r="Q16" s="79">
        <v>4500</v>
      </c>
      <c r="R16" s="29">
        <f t="shared" si="3"/>
        <v>15200</v>
      </c>
      <c r="S16" s="30">
        <f t="shared" si="4"/>
        <v>60800</v>
      </c>
    </row>
    <row r="17" spans="2:19" s="3" customFormat="1" ht="23.1" customHeight="1" x14ac:dyDescent="0.25">
      <c r="B17" s="6" t="s">
        <v>110</v>
      </c>
      <c r="C17" s="79">
        <v>5000</v>
      </c>
      <c r="D17" s="79">
        <v>4000</v>
      </c>
      <c r="E17" s="79">
        <v>3000</v>
      </c>
      <c r="F17" s="28">
        <f t="shared" si="0"/>
        <v>12000</v>
      </c>
      <c r="G17" s="81">
        <v>1230</v>
      </c>
      <c r="H17" s="79">
        <v>3450</v>
      </c>
      <c r="I17" s="79">
        <v>5432</v>
      </c>
      <c r="J17" s="28">
        <f t="shared" si="1"/>
        <v>10112</v>
      </c>
      <c r="K17" s="79">
        <v>5000</v>
      </c>
      <c r="L17" s="79">
        <v>4000</v>
      </c>
      <c r="M17" s="79">
        <v>3000</v>
      </c>
      <c r="N17" s="28">
        <f t="shared" si="2"/>
        <v>12000</v>
      </c>
      <c r="O17" s="81">
        <v>1230</v>
      </c>
      <c r="P17" s="79">
        <v>3450</v>
      </c>
      <c r="Q17" s="79">
        <v>5432</v>
      </c>
      <c r="R17" s="29">
        <f t="shared" si="3"/>
        <v>10112</v>
      </c>
      <c r="S17" s="30">
        <f t="shared" si="4"/>
        <v>44224</v>
      </c>
    </row>
    <row r="18" spans="2:19" s="3" customFormat="1" ht="23.1" customHeight="1" x14ac:dyDescent="0.25">
      <c r="B18" s="6" t="s">
        <v>70</v>
      </c>
      <c r="C18" s="79">
        <v>450</v>
      </c>
      <c r="D18" s="79">
        <v>345</v>
      </c>
      <c r="E18" s="79">
        <v>543</v>
      </c>
      <c r="F18" s="28">
        <f t="shared" si="0"/>
        <v>1338</v>
      </c>
      <c r="G18" s="81">
        <v>345</v>
      </c>
      <c r="H18" s="79">
        <v>543</v>
      </c>
      <c r="I18" s="79">
        <v>345</v>
      </c>
      <c r="J18" s="28">
        <f t="shared" si="1"/>
        <v>1233</v>
      </c>
      <c r="K18" s="81">
        <v>555</v>
      </c>
      <c r="L18" s="79">
        <v>543</v>
      </c>
      <c r="M18" s="79">
        <v>345</v>
      </c>
      <c r="N18" s="28">
        <f t="shared" si="2"/>
        <v>1443</v>
      </c>
      <c r="O18" s="81">
        <v>654</v>
      </c>
      <c r="P18" s="79">
        <v>341</v>
      </c>
      <c r="Q18" s="79">
        <v>378</v>
      </c>
      <c r="R18" s="29">
        <f t="shared" si="3"/>
        <v>1373</v>
      </c>
      <c r="S18" s="30">
        <f t="shared" si="4"/>
        <v>5387</v>
      </c>
    </row>
    <row r="19" spans="2:19" s="3" customFormat="1" ht="23.1" customHeight="1" x14ac:dyDescent="0.25">
      <c r="B19" s="6" t="s">
        <v>71</v>
      </c>
      <c r="C19" s="79">
        <v>0</v>
      </c>
      <c r="D19" s="79">
        <v>0</v>
      </c>
      <c r="E19" s="79">
        <v>0</v>
      </c>
      <c r="F19" s="28">
        <f t="shared" si="0"/>
        <v>0</v>
      </c>
      <c r="G19" s="81">
        <v>0</v>
      </c>
      <c r="H19" s="79">
        <v>0</v>
      </c>
      <c r="I19" s="79">
        <v>0</v>
      </c>
      <c r="J19" s="28">
        <f t="shared" si="1"/>
        <v>0</v>
      </c>
      <c r="K19" s="81">
        <v>0</v>
      </c>
      <c r="L19" s="79">
        <v>0</v>
      </c>
      <c r="M19" s="79">
        <v>0</v>
      </c>
      <c r="N19" s="28">
        <f t="shared" si="2"/>
        <v>0</v>
      </c>
      <c r="O19" s="81">
        <v>0</v>
      </c>
      <c r="P19" s="79">
        <v>0</v>
      </c>
      <c r="Q19" s="79">
        <v>0</v>
      </c>
      <c r="R19" s="29">
        <f t="shared" si="3"/>
        <v>0</v>
      </c>
      <c r="S19" s="30">
        <f t="shared" si="4"/>
        <v>0</v>
      </c>
    </row>
    <row r="20" spans="2:19" s="3" customFormat="1" ht="23.1" customHeight="1" x14ac:dyDescent="0.25">
      <c r="B20" s="6" t="s">
        <v>72</v>
      </c>
      <c r="C20" s="79">
        <v>0</v>
      </c>
      <c r="D20" s="79">
        <v>0</v>
      </c>
      <c r="E20" s="79">
        <v>0</v>
      </c>
      <c r="F20" s="28">
        <f t="shared" si="0"/>
        <v>0</v>
      </c>
      <c r="G20" s="81">
        <v>0</v>
      </c>
      <c r="H20" s="79">
        <v>0</v>
      </c>
      <c r="I20" s="79">
        <v>0</v>
      </c>
      <c r="J20" s="28">
        <f t="shared" si="1"/>
        <v>0</v>
      </c>
      <c r="K20" s="81">
        <v>0</v>
      </c>
      <c r="L20" s="79">
        <v>0</v>
      </c>
      <c r="M20" s="79">
        <v>0</v>
      </c>
      <c r="N20" s="28">
        <f t="shared" si="2"/>
        <v>0</v>
      </c>
      <c r="O20" s="81">
        <v>0</v>
      </c>
      <c r="P20" s="79">
        <v>0</v>
      </c>
      <c r="Q20" s="79">
        <v>0</v>
      </c>
      <c r="R20" s="29">
        <f t="shared" si="3"/>
        <v>0</v>
      </c>
      <c r="S20" s="30">
        <f t="shared" si="4"/>
        <v>0</v>
      </c>
    </row>
    <row r="21" spans="2:19" s="3" customFormat="1" ht="23.1" customHeight="1" thickBot="1" x14ac:dyDescent="0.3">
      <c r="B21" s="6" t="s">
        <v>3</v>
      </c>
      <c r="C21" s="80">
        <v>0</v>
      </c>
      <c r="D21" s="80">
        <v>0</v>
      </c>
      <c r="E21" s="80">
        <v>0</v>
      </c>
      <c r="F21" s="31">
        <f t="shared" si="0"/>
        <v>0</v>
      </c>
      <c r="G21" s="82">
        <v>0</v>
      </c>
      <c r="H21" s="80">
        <v>0</v>
      </c>
      <c r="I21" s="80">
        <v>0</v>
      </c>
      <c r="J21" s="31">
        <f t="shared" si="1"/>
        <v>0</v>
      </c>
      <c r="K21" s="82">
        <v>0</v>
      </c>
      <c r="L21" s="80">
        <v>0</v>
      </c>
      <c r="M21" s="80">
        <v>0</v>
      </c>
      <c r="N21" s="31">
        <f t="shared" si="2"/>
        <v>0</v>
      </c>
      <c r="O21" s="82">
        <v>0</v>
      </c>
      <c r="P21" s="80">
        <v>0</v>
      </c>
      <c r="Q21" s="80">
        <v>0</v>
      </c>
      <c r="R21" s="32">
        <f t="shared" si="3"/>
        <v>0</v>
      </c>
      <c r="S21" s="33">
        <f t="shared" si="4"/>
        <v>0</v>
      </c>
    </row>
    <row r="22" spans="2:19" s="66" customFormat="1" ht="15" customHeight="1" thickTop="1" x14ac:dyDescent="0.2">
      <c r="B22" s="63"/>
      <c r="C22" s="64"/>
      <c r="D22" s="64"/>
      <c r="E22" s="64"/>
      <c r="F22" s="65"/>
      <c r="G22" s="64"/>
      <c r="H22" s="64"/>
      <c r="I22" s="64"/>
      <c r="J22" s="65"/>
      <c r="K22" s="64"/>
      <c r="L22" s="64"/>
      <c r="M22" s="64"/>
      <c r="N22" s="65"/>
      <c r="O22" s="64"/>
      <c r="P22" s="64"/>
      <c r="Q22" s="64"/>
      <c r="R22" s="65"/>
      <c r="S22" s="65"/>
    </row>
    <row r="23" spans="2:19" s="3" customFormat="1" ht="23.1" customHeight="1" x14ac:dyDescent="0.25">
      <c r="B23" s="133"/>
      <c r="C23" s="121" t="s">
        <v>42</v>
      </c>
      <c r="D23" s="121" t="s">
        <v>43</v>
      </c>
      <c r="E23" s="121" t="s">
        <v>44</v>
      </c>
      <c r="F23" s="117" t="s">
        <v>85</v>
      </c>
      <c r="G23" s="122" t="s">
        <v>45</v>
      </c>
      <c r="H23" s="121" t="s">
        <v>46</v>
      </c>
      <c r="I23" s="121" t="s">
        <v>47</v>
      </c>
      <c r="J23" s="117" t="s">
        <v>84</v>
      </c>
      <c r="K23" s="122" t="s">
        <v>48</v>
      </c>
      <c r="L23" s="121" t="s">
        <v>49</v>
      </c>
      <c r="M23" s="121" t="s">
        <v>50</v>
      </c>
      <c r="N23" s="118" t="s">
        <v>83</v>
      </c>
      <c r="O23" s="121" t="s">
        <v>53</v>
      </c>
      <c r="P23" s="121" t="s">
        <v>54</v>
      </c>
      <c r="Q23" s="121" t="s">
        <v>55</v>
      </c>
      <c r="R23" s="118" t="s">
        <v>82</v>
      </c>
      <c r="S23" s="119" t="s">
        <v>105</v>
      </c>
    </row>
    <row r="24" spans="2:19" s="3" customFormat="1" ht="23.1" customHeight="1" x14ac:dyDescent="0.25">
      <c r="B24" s="24" t="s">
        <v>74</v>
      </c>
      <c r="C24" s="34">
        <f t="shared" ref="C24:R24" si="5">SUM(C13:C21)</f>
        <v>135650</v>
      </c>
      <c r="D24" s="34">
        <f t="shared" si="5"/>
        <v>146245</v>
      </c>
      <c r="E24" s="34">
        <f t="shared" si="5"/>
        <v>135243</v>
      </c>
      <c r="F24" s="35">
        <f t="shared" si="5"/>
        <v>417138</v>
      </c>
      <c r="G24" s="36">
        <f t="shared" si="5"/>
        <v>141898</v>
      </c>
      <c r="H24" s="34">
        <f t="shared" si="5"/>
        <v>143017</v>
      </c>
      <c r="I24" s="34">
        <f t="shared" si="5"/>
        <v>135131</v>
      </c>
      <c r="J24" s="35">
        <f t="shared" si="5"/>
        <v>420046</v>
      </c>
      <c r="K24" s="36">
        <f t="shared" si="5"/>
        <v>134878</v>
      </c>
      <c r="L24" s="34">
        <f t="shared" si="5"/>
        <v>143896</v>
      </c>
      <c r="M24" s="34">
        <f t="shared" si="5"/>
        <v>143609</v>
      </c>
      <c r="N24" s="35">
        <f t="shared" si="5"/>
        <v>422383</v>
      </c>
      <c r="O24" s="36">
        <f t="shared" si="5"/>
        <v>42207</v>
      </c>
      <c r="P24" s="34">
        <f t="shared" si="5"/>
        <v>34142</v>
      </c>
      <c r="Q24" s="34">
        <f t="shared" si="5"/>
        <v>52722</v>
      </c>
      <c r="R24" s="37">
        <f t="shared" si="5"/>
        <v>129071</v>
      </c>
      <c r="S24" s="120">
        <f>SUM(F24,J24,N24,R24)</f>
        <v>1388638</v>
      </c>
    </row>
    <row r="25" spans="2:19" ht="15" customHeight="1" x14ac:dyDescent="0.2">
      <c r="B25" s="5"/>
      <c r="C25" s="39"/>
      <c r="D25" s="39"/>
      <c r="E25" s="39"/>
      <c r="F25" s="52"/>
      <c r="G25" s="39"/>
      <c r="H25" s="39"/>
      <c r="I25" s="39"/>
      <c r="J25" s="52"/>
      <c r="K25" s="39"/>
      <c r="L25" s="39"/>
      <c r="M25" s="39"/>
      <c r="N25" s="52"/>
      <c r="O25" s="39"/>
      <c r="P25" s="39"/>
      <c r="Q25" s="39"/>
      <c r="R25" s="52"/>
      <c r="S25" s="52"/>
    </row>
    <row r="26" spans="2:19" s="3" customFormat="1" ht="37.5" customHeight="1" x14ac:dyDescent="0.25">
      <c r="B26" s="134" t="s">
        <v>76</v>
      </c>
      <c r="C26" s="134"/>
      <c r="D26" s="134"/>
      <c r="E26" s="134"/>
      <c r="F26" s="83"/>
      <c r="G26" s="83"/>
      <c r="H26" s="83"/>
      <c r="I26" s="83"/>
      <c r="J26" s="83"/>
      <c r="K26" s="83"/>
      <c r="L26" s="83"/>
      <c r="M26" s="83"/>
      <c r="N26" s="83"/>
      <c r="O26" s="83"/>
      <c r="P26" s="83"/>
      <c r="Q26" s="83"/>
      <c r="R26" s="83"/>
      <c r="S26" s="83"/>
    </row>
    <row r="27" spans="2:19" s="3" customFormat="1" ht="23.1" customHeight="1" x14ac:dyDescent="0.25">
      <c r="B27" s="6" t="s">
        <v>37</v>
      </c>
      <c r="C27" s="79">
        <v>4000</v>
      </c>
      <c r="D27" s="79">
        <v>3500</v>
      </c>
      <c r="E27" s="79">
        <v>3300</v>
      </c>
      <c r="F27" s="40">
        <f>SUM(C27:E27)</f>
        <v>10800</v>
      </c>
      <c r="G27" s="81">
        <v>4000</v>
      </c>
      <c r="H27" s="79">
        <v>3000</v>
      </c>
      <c r="I27" s="79">
        <v>5000</v>
      </c>
      <c r="J27" s="40">
        <f>SUM(G27:I27)</f>
        <v>12000</v>
      </c>
      <c r="K27" s="81">
        <v>3000</v>
      </c>
      <c r="L27" s="79">
        <v>4000</v>
      </c>
      <c r="M27" s="79">
        <v>2345</v>
      </c>
      <c r="N27" s="40">
        <f>SUM(K27:M27)</f>
        <v>9345</v>
      </c>
      <c r="O27" s="81">
        <v>2000</v>
      </c>
      <c r="P27" s="81">
        <v>2000</v>
      </c>
      <c r="Q27" s="81">
        <v>2000</v>
      </c>
      <c r="R27" s="41">
        <f>SUM(O27:Q27)</f>
        <v>6000</v>
      </c>
      <c r="S27" s="30">
        <f>SUM(F27,J27,N27,R27)</f>
        <v>38145</v>
      </c>
    </row>
    <row r="28" spans="2:19" s="3" customFormat="1" ht="23.1" customHeight="1" x14ac:dyDescent="0.25">
      <c r="B28" s="6" t="s">
        <v>38</v>
      </c>
      <c r="C28" s="79">
        <v>15000</v>
      </c>
      <c r="D28" s="79">
        <v>15000</v>
      </c>
      <c r="E28" s="79">
        <v>15000</v>
      </c>
      <c r="F28" s="40">
        <f t="shared" ref="F28:F33" si="6">SUM(C28:E28)</f>
        <v>45000</v>
      </c>
      <c r="G28" s="81">
        <v>15000</v>
      </c>
      <c r="H28" s="81">
        <v>15000</v>
      </c>
      <c r="I28" s="81">
        <v>15000</v>
      </c>
      <c r="J28" s="40">
        <f t="shared" ref="J28:J33" si="7">SUM(G28:I28)</f>
        <v>45000</v>
      </c>
      <c r="K28" s="81">
        <v>15000</v>
      </c>
      <c r="L28" s="79">
        <v>15000</v>
      </c>
      <c r="M28" s="79">
        <v>15000</v>
      </c>
      <c r="N28" s="40">
        <f t="shared" ref="N28:N33" si="8">SUM(K28:M28)</f>
        <v>45000</v>
      </c>
      <c r="O28" s="81">
        <v>15000</v>
      </c>
      <c r="P28" s="81">
        <v>15000</v>
      </c>
      <c r="Q28" s="81">
        <v>15000</v>
      </c>
      <c r="R28" s="41">
        <f t="shared" ref="R28:R33" si="9">SUM(O28:Q28)</f>
        <v>45000</v>
      </c>
      <c r="S28" s="30">
        <f t="shared" ref="S28:S33" si="10">SUM(F28,J28,N28,R28)</f>
        <v>180000</v>
      </c>
    </row>
    <row r="29" spans="2:19" s="3" customFormat="1" ht="23.1" customHeight="1" x14ac:dyDescent="0.25">
      <c r="B29" s="6" t="s">
        <v>39</v>
      </c>
      <c r="C29" s="79">
        <v>33000</v>
      </c>
      <c r="D29" s="79">
        <v>33000</v>
      </c>
      <c r="E29" s="79">
        <v>33000</v>
      </c>
      <c r="F29" s="40">
        <f t="shared" si="6"/>
        <v>99000</v>
      </c>
      <c r="G29" s="81">
        <v>33000</v>
      </c>
      <c r="H29" s="81">
        <v>33000</v>
      </c>
      <c r="I29" s="81">
        <v>33000</v>
      </c>
      <c r="J29" s="40">
        <f t="shared" si="7"/>
        <v>99000</v>
      </c>
      <c r="K29" s="81">
        <v>33000</v>
      </c>
      <c r="L29" s="81">
        <v>33000</v>
      </c>
      <c r="M29" s="81">
        <v>33000</v>
      </c>
      <c r="N29" s="40">
        <f t="shared" si="8"/>
        <v>99000</v>
      </c>
      <c r="O29" s="81">
        <v>33000</v>
      </c>
      <c r="P29" s="81">
        <v>33000</v>
      </c>
      <c r="Q29" s="81">
        <v>33000</v>
      </c>
      <c r="R29" s="41">
        <f t="shared" si="9"/>
        <v>99000</v>
      </c>
      <c r="S29" s="30">
        <f t="shared" si="10"/>
        <v>396000</v>
      </c>
    </row>
    <row r="30" spans="2:19" s="3" customFormat="1" ht="23.1" customHeight="1" x14ac:dyDescent="0.25">
      <c r="B30" s="6" t="s">
        <v>40</v>
      </c>
      <c r="C30" s="79">
        <v>1500</v>
      </c>
      <c r="D30" s="79">
        <v>1200</v>
      </c>
      <c r="E30" s="79">
        <v>750</v>
      </c>
      <c r="F30" s="40">
        <f t="shared" si="6"/>
        <v>3450</v>
      </c>
      <c r="G30" s="81">
        <v>876</v>
      </c>
      <c r="H30" s="79">
        <v>465</v>
      </c>
      <c r="I30" s="79">
        <v>1200</v>
      </c>
      <c r="J30" s="40">
        <f t="shared" si="7"/>
        <v>2541</v>
      </c>
      <c r="K30" s="81">
        <v>876</v>
      </c>
      <c r="L30" s="79">
        <v>465</v>
      </c>
      <c r="M30" s="79">
        <v>1200</v>
      </c>
      <c r="N30" s="40">
        <f t="shared" si="8"/>
        <v>2541</v>
      </c>
      <c r="O30" s="81">
        <v>876</v>
      </c>
      <c r="P30" s="79">
        <v>465</v>
      </c>
      <c r="Q30" s="79">
        <v>1200</v>
      </c>
      <c r="R30" s="41">
        <f t="shared" si="9"/>
        <v>2541</v>
      </c>
      <c r="S30" s="30">
        <f t="shared" si="10"/>
        <v>11073</v>
      </c>
    </row>
    <row r="31" spans="2:19" s="3" customFormat="1" ht="23.1" customHeight="1" x14ac:dyDescent="0.25">
      <c r="B31" s="6" t="s">
        <v>3</v>
      </c>
      <c r="C31" s="79">
        <v>0</v>
      </c>
      <c r="D31" s="79">
        <v>0</v>
      </c>
      <c r="E31" s="79">
        <v>0</v>
      </c>
      <c r="F31" s="40">
        <f t="shared" si="6"/>
        <v>0</v>
      </c>
      <c r="G31" s="81">
        <v>0</v>
      </c>
      <c r="H31" s="79">
        <v>0</v>
      </c>
      <c r="I31" s="79">
        <v>0</v>
      </c>
      <c r="J31" s="40">
        <f t="shared" si="7"/>
        <v>0</v>
      </c>
      <c r="K31" s="81">
        <v>0</v>
      </c>
      <c r="L31" s="79">
        <v>0</v>
      </c>
      <c r="M31" s="79">
        <v>0</v>
      </c>
      <c r="N31" s="40">
        <f t="shared" si="8"/>
        <v>0</v>
      </c>
      <c r="O31" s="81">
        <v>0</v>
      </c>
      <c r="P31" s="79">
        <v>0</v>
      </c>
      <c r="Q31" s="79">
        <v>0</v>
      </c>
      <c r="R31" s="41">
        <f t="shared" si="9"/>
        <v>0</v>
      </c>
      <c r="S31" s="30">
        <f t="shared" si="10"/>
        <v>0</v>
      </c>
    </row>
    <row r="32" spans="2:19" s="3" customFormat="1" ht="23.1" customHeight="1" x14ac:dyDescent="0.25">
      <c r="B32" s="6" t="s">
        <v>3</v>
      </c>
      <c r="C32" s="79">
        <v>0</v>
      </c>
      <c r="D32" s="79">
        <v>0</v>
      </c>
      <c r="E32" s="79">
        <v>0</v>
      </c>
      <c r="F32" s="40">
        <f t="shared" si="6"/>
        <v>0</v>
      </c>
      <c r="G32" s="81">
        <v>0</v>
      </c>
      <c r="H32" s="79">
        <v>0</v>
      </c>
      <c r="I32" s="79">
        <v>0</v>
      </c>
      <c r="J32" s="40">
        <f t="shared" si="7"/>
        <v>0</v>
      </c>
      <c r="K32" s="81">
        <v>0</v>
      </c>
      <c r="L32" s="79">
        <v>0</v>
      </c>
      <c r="M32" s="79">
        <v>0</v>
      </c>
      <c r="N32" s="40">
        <f t="shared" si="8"/>
        <v>0</v>
      </c>
      <c r="O32" s="81">
        <v>0</v>
      </c>
      <c r="P32" s="79">
        <v>0</v>
      </c>
      <c r="Q32" s="79">
        <v>0</v>
      </c>
      <c r="R32" s="41">
        <f t="shared" si="9"/>
        <v>0</v>
      </c>
      <c r="S32" s="30">
        <f t="shared" si="10"/>
        <v>0</v>
      </c>
    </row>
    <row r="33" spans="2:19" s="3" customFormat="1" ht="23.1" customHeight="1" thickBot="1" x14ac:dyDescent="0.3">
      <c r="B33" s="10" t="s">
        <v>3</v>
      </c>
      <c r="C33" s="80">
        <v>0</v>
      </c>
      <c r="D33" s="80">
        <v>0</v>
      </c>
      <c r="E33" s="80">
        <v>0</v>
      </c>
      <c r="F33" s="42">
        <f t="shared" si="6"/>
        <v>0</v>
      </c>
      <c r="G33" s="82">
        <v>0</v>
      </c>
      <c r="H33" s="80">
        <v>0</v>
      </c>
      <c r="I33" s="80">
        <v>0</v>
      </c>
      <c r="J33" s="42">
        <f t="shared" si="7"/>
        <v>0</v>
      </c>
      <c r="K33" s="82">
        <v>0</v>
      </c>
      <c r="L33" s="80">
        <v>0</v>
      </c>
      <c r="M33" s="80">
        <v>0</v>
      </c>
      <c r="N33" s="42">
        <f t="shared" si="8"/>
        <v>0</v>
      </c>
      <c r="O33" s="82">
        <v>0</v>
      </c>
      <c r="P33" s="80">
        <v>0</v>
      </c>
      <c r="Q33" s="80">
        <v>0</v>
      </c>
      <c r="R33" s="43">
        <f t="shared" si="9"/>
        <v>0</v>
      </c>
      <c r="S33" s="33">
        <f t="shared" si="10"/>
        <v>0</v>
      </c>
    </row>
    <row r="34" spans="2:19" s="3" customFormat="1" ht="23.1" customHeight="1" thickTop="1" x14ac:dyDescent="0.25">
      <c r="B34" s="23" t="s">
        <v>4</v>
      </c>
      <c r="C34" s="44">
        <f t="shared" ref="C34:Q34" si="11">SUM(C27:C33)</f>
        <v>53500</v>
      </c>
      <c r="D34" s="44">
        <f t="shared" si="11"/>
        <v>52700</v>
      </c>
      <c r="E34" s="44">
        <f t="shared" si="11"/>
        <v>52050</v>
      </c>
      <c r="F34" s="45">
        <f t="shared" si="11"/>
        <v>158250</v>
      </c>
      <c r="G34" s="44">
        <f t="shared" si="11"/>
        <v>52876</v>
      </c>
      <c r="H34" s="44">
        <f t="shared" si="11"/>
        <v>51465</v>
      </c>
      <c r="I34" s="44">
        <f t="shared" si="11"/>
        <v>54200</v>
      </c>
      <c r="J34" s="46">
        <f t="shared" si="11"/>
        <v>158541</v>
      </c>
      <c r="K34" s="47">
        <f t="shared" si="11"/>
        <v>51876</v>
      </c>
      <c r="L34" s="44">
        <f t="shared" si="11"/>
        <v>52465</v>
      </c>
      <c r="M34" s="44">
        <f t="shared" si="11"/>
        <v>51545</v>
      </c>
      <c r="N34" s="46">
        <f t="shared" si="11"/>
        <v>155886</v>
      </c>
      <c r="O34" s="47">
        <f t="shared" si="11"/>
        <v>50876</v>
      </c>
      <c r="P34" s="44">
        <f t="shared" si="11"/>
        <v>50465</v>
      </c>
      <c r="Q34" s="44">
        <f t="shared" si="11"/>
        <v>51200</v>
      </c>
      <c r="R34" s="48">
        <f>SUM(O34:Q34)</f>
        <v>152541</v>
      </c>
      <c r="S34" s="38">
        <f>SUM(F34,J34,N34,R34)</f>
        <v>625218</v>
      </c>
    </row>
    <row r="35" spans="2:19" ht="15" customHeight="1" x14ac:dyDescent="0.2">
      <c r="B35" s="5"/>
      <c r="C35" s="39"/>
      <c r="D35" s="39"/>
      <c r="E35" s="39"/>
      <c r="F35" s="52"/>
      <c r="G35" s="39"/>
      <c r="H35" s="39"/>
      <c r="I35" s="39"/>
      <c r="J35" s="52"/>
      <c r="K35" s="39"/>
      <c r="L35" s="39"/>
      <c r="M35" s="39"/>
      <c r="N35" s="52"/>
      <c r="O35" s="39"/>
      <c r="P35" s="39"/>
      <c r="Q35" s="39"/>
      <c r="R35" s="52"/>
      <c r="S35" s="52"/>
    </row>
    <row r="36" spans="2:19" s="3" customFormat="1" ht="38.1" customHeight="1" x14ac:dyDescent="0.25">
      <c r="B36" s="84" t="s">
        <v>6</v>
      </c>
      <c r="C36" s="83"/>
      <c r="D36" s="83"/>
      <c r="E36" s="83"/>
      <c r="F36" s="83"/>
      <c r="G36" s="83"/>
      <c r="H36" s="83"/>
      <c r="I36" s="83"/>
      <c r="J36" s="83"/>
      <c r="K36" s="83"/>
      <c r="L36" s="83"/>
      <c r="M36" s="83"/>
      <c r="N36" s="83"/>
      <c r="O36" s="83"/>
      <c r="P36" s="83"/>
      <c r="Q36" s="83"/>
      <c r="R36" s="83"/>
      <c r="S36" s="83"/>
    </row>
    <row r="37" spans="2:19" s="3" customFormat="1" ht="23.1" customHeight="1" x14ac:dyDescent="0.25">
      <c r="B37" s="6" t="s">
        <v>13</v>
      </c>
      <c r="C37" s="79">
        <v>300</v>
      </c>
      <c r="D37" s="79">
        <v>300</v>
      </c>
      <c r="E37" s="79">
        <v>300</v>
      </c>
      <c r="F37" s="40">
        <f>SUM(C37:E37)</f>
        <v>900</v>
      </c>
      <c r="G37" s="79">
        <v>300</v>
      </c>
      <c r="H37" s="79">
        <v>300</v>
      </c>
      <c r="I37" s="79">
        <v>300</v>
      </c>
      <c r="J37" s="40">
        <f>SUM(G37:I37)</f>
        <v>900</v>
      </c>
      <c r="K37" s="79">
        <v>300</v>
      </c>
      <c r="L37" s="79">
        <v>300</v>
      </c>
      <c r="M37" s="79">
        <v>300</v>
      </c>
      <c r="N37" s="40">
        <f>SUM(K37:M37)</f>
        <v>900</v>
      </c>
      <c r="O37" s="79">
        <v>300</v>
      </c>
      <c r="P37" s="79">
        <v>300</v>
      </c>
      <c r="Q37" s="79">
        <v>300</v>
      </c>
      <c r="R37" s="41">
        <f>SUM(O37:Q37)</f>
        <v>900</v>
      </c>
      <c r="S37" s="30">
        <f>SUM(F37,J37,N37,R37)</f>
        <v>3600</v>
      </c>
    </row>
    <row r="38" spans="2:19" s="3" customFormat="1" ht="23.1" customHeight="1" x14ac:dyDescent="0.25">
      <c r="B38" s="6" t="s">
        <v>7</v>
      </c>
      <c r="C38" s="79">
        <v>150</v>
      </c>
      <c r="D38" s="79">
        <v>700</v>
      </c>
      <c r="E38" s="79">
        <v>225</v>
      </c>
      <c r="F38" s="40">
        <f t="shared" ref="F38:F64" si="12">SUM(C38:E38)</f>
        <v>1075</v>
      </c>
      <c r="G38" s="81">
        <v>345</v>
      </c>
      <c r="H38" s="79">
        <v>234</v>
      </c>
      <c r="I38" s="79">
        <v>432</v>
      </c>
      <c r="J38" s="40">
        <f>SUM(G38:I38)</f>
        <v>1011</v>
      </c>
      <c r="K38" s="79">
        <v>150</v>
      </c>
      <c r="L38" s="79">
        <v>700</v>
      </c>
      <c r="M38" s="79">
        <v>225</v>
      </c>
      <c r="N38" s="40">
        <f t="shared" ref="N38:N64" si="13">SUM(K38:M38)</f>
        <v>1075</v>
      </c>
      <c r="O38" s="81">
        <v>345</v>
      </c>
      <c r="P38" s="79">
        <v>234</v>
      </c>
      <c r="Q38" s="79">
        <v>432</v>
      </c>
      <c r="R38" s="41">
        <f t="shared" ref="R38:R64" si="14">SUM(O38:Q38)</f>
        <v>1011</v>
      </c>
      <c r="S38" s="30">
        <f t="shared" ref="S38:S65" si="15">SUM(F38,J38,N38,R38)</f>
        <v>4172</v>
      </c>
    </row>
    <row r="39" spans="2:19" s="3" customFormat="1" ht="23.1" customHeight="1" x14ac:dyDescent="0.25">
      <c r="B39" s="6" t="s">
        <v>8</v>
      </c>
      <c r="C39" s="79">
        <v>80</v>
      </c>
      <c r="D39" s="79">
        <v>80</v>
      </c>
      <c r="E39" s="79">
        <v>80</v>
      </c>
      <c r="F39" s="40">
        <f t="shared" si="12"/>
        <v>240</v>
      </c>
      <c r="G39" s="81">
        <v>80</v>
      </c>
      <c r="H39" s="81">
        <v>80</v>
      </c>
      <c r="I39" s="81">
        <v>80</v>
      </c>
      <c r="J39" s="40">
        <f t="shared" ref="J39:J64" si="16">SUM(G39:I39)</f>
        <v>240</v>
      </c>
      <c r="K39" s="79">
        <v>80</v>
      </c>
      <c r="L39" s="79">
        <v>80</v>
      </c>
      <c r="M39" s="79">
        <v>80</v>
      </c>
      <c r="N39" s="40">
        <f t="shared" si="13"/>
        <v>240</v>
      </c>
      <c r="O39" s="81">
        <v>80</v>
      </c>
      <c r="P39" s="81">
        <v>80</v>
      </c>
      <c r="Q39" s="81">
        <v>80</v>
      </c>
      <c r="R39" s="41">
        <f t="shared" si="14"/>
        <v>240</v>
      </c>
      <c r="S39" s="30">
        <f t="shared" si="15"/>
        <v>960</v>
      </c>
    </row>
    <row r="40" spans="2:19" s="3" customFormat="1" ht="23.1" customHeight="1" x14ac:dyDescent="0.25">
      <c r="B40" s="6" t="s">
        <v>9</v>
      </c>
      <c r="C40" s="79">
        <v>0</v>
      </c>
      <c r="D40" s="79">
        <v>0</v>
      </c>
      <c r="E40" s="79">
        <v>0</v>
      </c>
      <c r="F40" s="40">
        <f t="shared" si="12"/>
        <v>0</v>
      </c>
      <c r="G40" s="81">
        <v>45</v>
      </c>
      <c r="H40" s="79">
        <v>0</v>
      </c>
      <c r="I40" s="79">
        <v>45</v>
      </c>
      <c r="J40" s="40">
        <f t="shared" si="16"/>
        <v>90</v>
      </c>
      <c r="K40" s="79">
        <v>0</v>
      </c>
      <c r="L40" s="79">
        <v>0</v>
      </c>
      <c r="M40" s="79">
        <v>0</v>
      </c>
      <c r="N40" s="40">
        <f t="shared" si="13"/>
        <v>0</v>
      </c>
      <c r="O40" s="81">
        <v>45</v>
      </c>
      <c r="P40" s="79">
        <v>0</v>
      </c>
      <c r="Q40" s="79">
        <v>45</v>
      </c>
      <c r="R40" s="41">
        <f t="shared" si="14"/>
        <v>90</v>
      </c>
      <c r="S40" s="30">
        <f t="shared" si="15"/>
        <v>180</v>
      </c>
    </row>
    <row r="41" spans="2:19" s="3" customFormat="1" ht="23.1" customHeight="1" x14ac:dyDescent="0.25">
      <c r="B41" s="6" t="s">
        <v>10</v>
      </c>
      <c r="C41" s="79">
        <v>90</v>
      </c>
      <c r="D41" s="79">
        <v>90</v>
      </c>
      <c r="E41" s="79">
        <v>90</v>
      </c>
      <c r="F41" s="40">
        <f t="shared" si="12"/>
        <v>270</v>
      </c>
      <c r="G41" s="81">
        <v>90</v>
      </c>
      <c r="H41" s="79">
        <v>90</v>
      </c>
      <c r="I41" s="79">
        <v>90</v>
      </c>
      <c r="J41" s="40">
        <f t="shared" si="16"/>
        <v>270</v>
      </c>
      <c r="K41" s="79">
        <v>90</v>
      </c>
      <c r="L41" s="79">
        <v>90</v>
      </c>
      <c r="M41" s="79">
        <v>90</v>
      </c>
      <c r="N41" s="40">
        <f t="shared" si="13"/>
        <v>270</v>
      </c>
      <c r="O41" s="81">
        <v>90</v>
      </c>
      <c r="P41" s="79">
        <v>90</v>
      </c>
      <c r="Q41" s="79">
        <v>90</v>
      </c>
      <c r="R41" s="41">
        <f t="shared" si="14"/>
        <v>270</v>
      </c>
      <c r="S41" s="30">
        <f t="shared" si="15"/>
        <v>1080</v>
      </c>
    </row>
    <row r="42" spans="2:19" s="3" customFormat="1" ht="23.1" customHeight="1" x14ac:dyDescent="0.25">
      <c r="B42" s="6" t="s">
        <v>11</v>
      </c>
      <c r="C42" s="79">
        <v>150</v>
      </c>
      <c r="D42" s="79">
        <v>150</v>
      </c>
      <c r="E42" s="79">
        <v>150</v>
      </c>
      <c r="F42" s="40">
        <f t="shared" si="12"/>
        <v>450</v>
      </c>
      <c r="G42" s="81">
        <v>150</v>
      </c>
      <c r="H42" s="81">
        <v>150</v>
      </c>
      <c r="I42" s="81">
        <v>150</v>
      </c>
      <c r="J42" s="40">
        <f t="shared" si="16"/>
        <v>450</v>
      </c>
      <c r="K42" s="79">
        <v>150</v>
      </c>
      <c r="L42" s="79">
        <v>150</v>
      </c>
      <c r="M42" s="79">
        <v>150</v>
      </c>
      <c r="N42" s="40">
        <f t="shared" si="13"/>
        <v>450</v>
      </c>
      <c r="O42" s="81">
        <v>150</v>
      </c>
      <c r="P42" s="81">
        <v>150</v>
      </c>
      <c r="Q42" s="81">
        <v>150</v>
      </c>
      <c r="R42" s="41">
        <f t="shared" si="14"/>
        <v>450</v>
      </c>
      <c r="S42" s="30">
        <f t="shared" si="15"/>
        <v>1800</v>
      </c>
    </row>
    <row r="43" spans="2:19" s="3" customFormat="1" ht="23.1" customHeight="1" x14ac:dyDescent="0.25">
      <c r="B43" s="6" t="s">
        <v>23</v>
      </c>
      <c r="C43" s="79">
        <v>165</v>
      </c>
      <c r="D43" s="79">
        <v>165</v>
      </c>
      <c r="E43" s="79">
        <v>165</v>
      </c>
      <c r="F43" s="40">
        <f t="shared" si="12"/>
        <v>495</v>
      </c>
      <c r="G43" s="81">
        <v>165</v>
      </c>
      <c r="H43" s="81">
        <v>165</v>
      </c>
      <c r="I43" s="81">
        <v>165</v>
      </c>
      <c r="J43" s="40">
        <f t="shared" si="16"/>
        <v>495</v>
      </c>
      <c r="K43" s="79">
        <v>165</v>
      </c>
      <c r="L43" s="79">
        <v>165</v>
      </c>
      <c r="M43" s="79">
        <v>165</v>
      </c>
      <c r="N43" s="40">
        <f t="shared" si="13"/>
        <v>495</v>
      </c>
      <c r="O43" s="81">
        <v>165</v>
      </c>
      <c r="P43" s="81">
        <v>165</v>
      </c>
      <c r="Q43" s="81">
        <v>165</v>
      </c>
      <c r="R43" s="41">
        <f t="shared" si="14"/>
        <v>495</v>
      </c>
      <c r="S43" s="30">
        <f t="shared" si="15"/>
        <v>1980</v>
      </c>
    </row>
    <row r="44" spans="2:19" s="3" customFormat="1" ht="23.1" customHeight="1" x14ac:dyDescent="0.25">
      <c r="B44" s="6" t="s">
        <v>22</v>
      </c>
      <c r="C44" s="79">
        <v>0</v>
      </c>
      <c r="D44" s="79">
        <v>0</v>
      </c>
      <c r="E44" s="79">
        <v>0</v>
      </c>
      <c r="F44" s="40">
        <f t="shared" si="12"/>
        <v>0</v>
      </c>
      <c r="G44" s="81">
        <v>0</v>
      </c>
      <c r="H44" s="79">
        <v>200</v>
      </c>
      <c r="I44" s="79">
        <v>0</v>
      </c>
      <c r="J44" s="40">
        <f t="shared" si="16"/>
        <v>200</v>
      </c>
      <c r="K44" s="79">
        <v>0</v>
      </c>
      <c r="L44" s="79">
        <v>0</v>
      </c>
      <c r="M44" s="79">
        <v>0</v>
      </c>
      <c r="N44" s="40">
        <f t="shared" si="13"/>
        <v>0</v>
      </c>
      <c r="O44" s="81">
        <v>0</v>
      </c>
      <c r="P44" s="79">
        <v>200</v>
      </c>
      <c r="Q44" s="79">
        <v>0</v>
      </c>
      <c r="R44" s="41">
        <f t="shared" si="14"/>
        <v>200</v>
      </c>
      <c r="S44" s="30">
        <f t="shared" si="15"/>
        <v>400</v>
      </c>
    </row>
    <row r="45" spans="2:19" s="3" customFormat="1" ht="23.1" customHeight="1" x14ac:dyDescent="0.25">
      <c r="B45" s="6" t="s">
        <v>12</v>
      </c>
      <c r="C45" s="79">
        <v>300</v>
      </c>
      <c r="D45" s="79">
        <v>800</v>
      </c>
      <c r="E45" s="79">
        <v>556</v>
      </c>
      <c r="F45" s="40">
        <f t="shared" si="12"/>
        <v>1656</v>
      </c>
      <c r="G45" s="81">
        <v>345</v>
      </c>
      <c r="H45" s="79">
        <v>456</v>
      </c>
      <c r="I45" s="79">
        <v>154</v>
      </c>
      <c r="J45" s="40">
        <f t="shared" si="16"/>
        <v>955</v>
      </c>
      <c r="K45" s="79">
        <v>300</v>
      </c>
      <c r="L45" s="79">
        <v>800</v>
      </c>
      <c r="M45" s="79">
        <v>556</v>
      </c>
      <c r="N45" s="40">
        <f t="shared" si="13"/>
        <v>1656</v>
      </c>
      <c r="O45" s="81">
        <v>345</v>
      </c>
      <c r="P45" s="79">
        <v>456</v>
      </c>
      <c r="Q45" s="79">
        <v>154</v>
      </c>
      <c r="R45" s="41">
        <f t="shared" si="14"/>
        <v>955</v>
      </c>
      <c r="S45" s="30">
        <f t="shared" si="15"/>
        <v>5222</v>
      </c>
    </row>
    <row r="46" spans="2:19" s="3" customFormat="1" ht="23.1" customHeight="1" x14ac:dyDescent="0.25">
      <c r="B46" s="6" t="s">
        <v>14</v>
      </c>
      <c r="C46" s="79">
        <v>123</v>
      </c>
      <c r="D46" s="79">
        <v>213</v>
      </c>
      <c r="E46" s="79">
        <v>78</v>
      </c>
      <c r="F46" s="40">
        <f t="shared" si="12"/>
        <v>414</v>
      </c>
      <c r="G46" s="81">
        <v>87</v>
      </c>
      <c r="H46" s="79">
        <v>67</v>
      </c>
      <c r="I46" s="79">
        <v>34</v>
      </c>
      <c r="J46" s="40">
        <f t="shared" si="16"/>
        <v>188</v>
      </c>
      <c r="K46" s="79">
        <v>123</v>
      </c>
      <c r="L46" s="79">
        <v>213</v>
      </c>
      <c r="M46" s="79">
        <v>78</v>
      </c>
      <c r="N46" s="40">
        <f t="shared" si="13"/>
        <v>414</v>
      </c>
      <c r="O46" s="81">
        <v>87</v>
      </c>
      <c r="P46" s="79">
        <v>67</v>
      </c>
      <c r="Q46" s="79">
        <v>34</v>
      </c>
      <c r="R46" s="41">
        <f t="shared" si="14"/>
        <v>188</v>
      </c>
      <c r="S46" s="30">
        <f t="shared" si="15"/>
        <v>1204</v>
      </c>
    </row>
    <row r="47" spans="2:19" s="3" customFormat="1" ht="23.1" customHeight="1" x14ac:dyDescent="0.25">
      <c r="B47" s="6" t="s">
        <v>15</v>
      </c>
      <c r="C47" s="79">
        <v>0</v>
      </c>
      <c r="D47" s="79">
        <v>0</v>
      </c>
      <c r="E47" s="79">
        <v>0</v>
      </c>
      <c r="F47" s="40">
        <f t="shared" si="12"/>
        <v>0</v>
      </c>
      <c r="G47" s="81">
        <v>0</v>
      </c>
      <c r="H47" s="79">
        <v>0</v>
      </c>
      <c r="I47" s="79">
        <v>0</v>
      </c>
      <c r="J47" s="40">
        <f t="shared" si="16"/>
        <v>0</v>
      </c>
      <c r="K47" s="81">
        <v>0</v>
      </c>
      <c r="L47" s="79">
        <v>0</v>
      </c>
      <c r="M47" s="79">
        <v>0</v>
      </c>
      <c r="N47" s="40">
        <f t="shared" si="13"/>
        <v>0</v>
      </c>
      <c r="O47" s="81">
        <v>0</v>
      </c>
      <c r="P47" s="79">
        <v>0</v>
      </c>
      <c r="Q47" s="79">
        <v>0</v>
      </c>
      <c r="R47" s="41">
        <f t="shared" si="14"/>
        <v>0</v>
      </c>
      <c r="S47" s="30">
        <f t="shared" si="15"/>
        <v>0</v>
      </c>
    </row>
    <row r="48" spans="2:19" s="3" customFormat="1" ht="23.1" customHeight="1" x14ac:dyDescent="0.25">
      <c r="B48" s="6" t="s">
        <v>36</v>
      </c>
      <c r="C48" s="79">
        <v>0</v>
      </c>
      <c r="D48" s="79">
        <v>0</v>
      </c>
      <c r="E48" s="79">
        <v>0</v>
      </c>
      <c r="F48" s="40">
        <f t="shared" si="12"/>
        <v>0</v>
      </c>
      <c r="G48" s="81">
        <v>0</v>
      </c>
      <c r="H48" s="79">
        <v>0</v>
      </c>
      <c r="I48" s="79">
        <v>0</v>
      </c>
      <c r="J48" s="40">
        <f t="shared" si="16"/>
        <v>0</v>
      </c>
      <c r="K48" s="81">
        <v>0</v>
      </c>
      <c r="L48" s="79">
        <v>0</v>
      </c>
      <c r="M48" s="79">
        <v>0</v>
      </c>
      <c r="N48" s="40">
        <f t="shared" si="13"/>
        <v>0</v>
      </c>
      <c r="O48" s="81">
        <v>0</v>
      </c>
      <c r="P48" s="79">
        <v>0</v>
      </c>
      <c r="Q48" s="79">
        <v>0</v>
      </c>
      <c r="R48" s="41">
        <f t="shared" si="14"/>
        <v>0</v>
      </c>
      <c r="S48" s="30">
        <f t="shared" si="15"/>
        <v>0</v>
      </c>
    </row>
    <row r="49" spans="2:19" s="3" customFormat="1" ht="23.1" customHeight="1" x14ac:dyDescent="0.25">
      <c r="B49" s="6" t="s">
        <v>16</v>
      </c>
      <c r="C49" s="79">
        <v>0</v>
      </c>
      <c r="D49" s="79">
        <v>0</v>
      </c>
      <c r="E49" s="79">
        <v>0</v>
      </c>
      <c r="F49" s="40">
        <f t="shared" si="12"/>
        <v>0</v>
      </c>
      <c r="G49" s="81">
        <v>0</v>
      </c>
      <c r="H49" s="79">
        <v>0</v>
      </c>
      <c r="I49" s="79">
        <v>0</v>
      </c>
      <c r="J49" s="40">
        <f t="shared" si="16"/>
        <v>0</v>
      </c>
      <c r="K49" s="81">
        <v>0</v>
      </c>
      <c r="L49" s="79">
        <v>0</v>
      </c>
      <c r="M49" s="79">
        <v>0</v>
      </c>
      <c r="N49" s="40">
        <f t="shared" si="13"/>
        <v>0</v>
      </c>
      <c r="O49" s="81">
        <v>0</v>
      </c>
      <c r="P49" s="79">
        <v>0</v>
      </c>
      <c r="Q49" s="79">
        <v>0</v>
      </c>
      <c r="R49" s="41">
        <f t="shared" si="14"/>
        <v>0</v>
      </c>
      <c r="S49" s="30">
        <f t="shared" si="15"/>
        <v>0</v>
      </c>
    </row>
    <row r="50" spans="2:19" s="3" customFormat="1" ht="23.1" customHeight="1" x14ac:dyDescent="0.25">
      <c r="B50" s="6" t="s">
        <v>17</v>
      </c>
      <c r="C50" s="79">
        <v>0</v>
      </c>
      <c r="D50" s="79">
        <v>0</v>
      </c>
      <c r="E50" s="79">
        <v>0</v>
      </c>
      <c r="F50" s="40">
        <f t="shared" si="12"/>
        <v>0</v>
      </c>
      <c r="G50" s="81">
        <v>0</v>
      </c>
      <c r="H50" s="79">
        <v>0</v>
      </c>
      <c r="I50" s="79">
        <v>0</v>
      </c>
      <c r="J50" s="40">
        <f t="shared" si="16"/>
        <v>0</v>
      </c>
      <c r="K50" s="81">
        <v>0</v>
      </c>
      <c r="L50" s="79">
        <v>0</v>
      </c>
      <c r="M50" s="79">
        <v>0</v>
      </c>
      <c r="N50" s="40">
        <f t="shared" si="13"/>
        <v>0</v>
      </c>
      <c r="O50" s="81">
        <v>0</v>
      </c>
      <c r="P50" s="79">
        <v>0</v>
      </c>
      <c r="Q50" s="79">
        <v>0</v>
      </c>
      <c r="R50" s="41">
        <f t="shared" si="14"/>
        <v>0</v>
      </c>
      <c r="S50" s="30">
        <f t="shared" si="15"/>
        <v>0</v>
      </c>
    </row>
    <row r="51" spans="2:19" s="3" customFormat="1" ht="23.1" customHeight="1" x14ac:dyDescent="0.25">
      <c r="B51" s="6" t="s">
        <v>18</v>
      </c>
      <c r="C51" s="79">
        <v>0</v>
      </c>
      <c r="D51" s="79">
        <v>0</v>
      </c>
      <c r="E51" s="79">
        <v>0</v>
      </c>
      <c r="F51" s="40">
        <f t="shared" si="12"/>
        <v>0</v>
      </c>
      <c r="G51" s="81">
        <v>0</v>
      </c>
      <c r="H51" s="79">
        <v>0</v>
      </c>
      <c r="I51" s="79">
        <v>0</v>
      </c>
      <c r="J51" s="40">
        <f t="shared" si="16"/>
        <v>0</v>
      </c>
      <c r="K51" s="81">
        <v>0</v>
      </c>
      <c r="L51" s="79">
        <v>0</v>
      </c>
      <c r="M51" s="79">
        <v>0</v>
      </c>
      <c r="N51" s="40">
        <f t="shared" si="13"/>
        <v>0</v>
      </c>
      <c r="O51" s="81">
        <v>0</v>
      </c>
      <c r="P51" s="79">
        <v>0</v>
      </c>
      <c r="Q51" s="79">
        <v>0</v>
      </c>
      <c r="R51" s="41">
        <f t="shared" si="14"/>
        <v>0</v>
      </c>
      <c r="S51" s="30">
        <f t="shared" si="15"/>
        <v>0</v>
      </c>
    </row>
    <row r="52" spans="2:19" s="3" customFormat="1" ht="23.1" customHeight="1" x14ac:dyDescent="0.25">
      <c r="B52" s="6" t="s">
        <v>19</v>
      </c>
      <c r="C52" s="79">
        <v>0</v>
      </c>
      <c r="D52" s="79">
        <v>0</v>
      </c>
      <c r="E52" s="79">
        <v>0</v>
      </c>
      <c r="F52" s="40">
        <f t="shared" si="12"/>
        <v>0</v>
      </c>
      <c r="G52" s="81">
        <v>0</v>
      </c>
      <c r="H52" s="79">
        <v>0</v>
      </c>
      <c r="I52" s="79">
        <v>0</v>
      </c>
      <c r="J52" s="40">
        <f t="shared" si="16"/>
        <v>0</v>
      </c>
      <c r="K52" s="81">
        <v>0</v>
      </c>
      <c r="L52" s="79">
        <v>0</v>
      </c>
      <c r="M52" s="79">
        <v>0</v>
      </c>
      <c r="N52" s="40">
        <f t="shared" si="13"/>
        <v>0</v>
      </c>
      <c r="O52" s="81">
        <v>0</v>
      </c>
      <c r="P52" s="79">
        <v>0</v>
      </c>
      <c r="Q52" s="79">
        <v>0</v>
      </c>
      <c r="R52" s="41">
        <f>SUM(O52:Q52)</f>
        <v>0</v>
      </c>
      <c r="S52" s="30">
        <f>SUM(F52,J52,N52,R52)</f>
        <v>0</v>
      </c>
    </row>
    <row r="53" spans="2:19" s="3" customFormat="1" ht="23.1" customHeight="1" x14ac:dyDescent="0.25">
      <c r="B53" s="6" t="s">
        <v>20</v>
      </c>
      <c r="C53" s="79">
        <v>1200</v>
      </c>
      <c r="D53" s="79">
        <v>1200</v>
      </c>
      <c r="E53" s="79">
        <v>1200</v>
      </c>
      <c r="F53" s="40">
        <f t="shared" si="12"/>
        <v>3600</v>
      </c>
      <c r="G53" s="79">
        <v>1200</v>
      </c>
      <c r="H53" s="79">
        <v>1200</v>
      </c>
      <c r="I53" s="79">
        <v>1200</v>
      </c>
      <c r="J53" s="40">
        <f t="shared" si="16"/>
        <v>3600</v>
      </c>
      <c r="K53" s="79">
        <v>1200</v>
      </c>
      <c r="L53" s="79">
        <v>1200</v>
      </c>
      <c r="M53" s="79">
        <v>1200</v>
      </c>
      <c r="N53" s="40">
        <f t="shared" si="13"/>
        <v>3600</v>
      </c>
      <c r="O53" s="79">
        <v>1200</v>
      </c>
      <c r="P53" s="79">
        <v>1200</v>
      </c>
      <c r="Q53" s="79">
        <v>1200</v>
      </c>
      <c r="R53" s="41">
        <f t="shared" si="14"/>
        <v>3600</v>
      </c>
      <c r="S53" s="30">
        <f t="shared" si="15"/>
        <v>14400</v>
      </c>
    </row>
    <row r="54" spans="2:19" s="3" customFormat="1" ht="23.1" customHeight="1" x14ac:dyDescent="0.25">
      <c r="B54" s="6" t="s">
        <v>35</v>
      </c>
      <c r="C54" s="79">
        <v>0</v>
      </c>
      <c r="D54" s="79">
        <v>0</v>
      </c>
      <c r="E54" s="79">
        <v>0</v>
      </c>
      <c r="F54" s="40">
        <f t="shared" si="12"/>
        <v>0</v>
      </c>
      <c r="G54" s="79">
        <v>0</v>
      </c>
      <c r="H54" s="79">
        <v>0</v>
      </c>
      <c r="I54" s="79">
        <v>0</v>
      </c>
      <c r="J54" s="40">
        <f>SUM(G54:I54)</f>
        <v>0</v>
      </c>
      <c r="K54" s="79">
        <v>0</v>
      </c>
      <c r="L54" s="79">
        <v>0</v>
      </c>
      <c r="M54" s="79">
        <v>0</v>
      </c>
      <c r="N54" s="40">
        <f t="shared" si="13"/>
        <v>0</v>
      </c>
      <c r="O54" s="79">
        <v>0</v>
      </c>
      <c r="P54" s="79">
        <v>0</v>
      </c>
      <c r="Q54" s="79">
        <v>0</v>
      </c>
      <c r="R54" s="41">
        <f t="shared" si="14"/>
        <v>0</v>
      </c>
      <c r="S54" s="30">
        <f t="shared" si="15"/>
        <v>0</v>
      </c>
    </row>
    <row r="55" spans="2:19" s="3" customFormat="1" ht="23.1" customHeight="1" x14ac:dyDescent="0.25">
      <c r="B55" s="6" t="s">
        <v>21</v>
      </c>
      <c r="C55" s="79">
        <v>0</v>
      </c>
      <c r="D55" s="79">
        <v>0</v>
      </c>
      <c r="E55" s="79">
        <v>0</v>
      </c>
      <c r="F55" s="40">
        <f t="shared" si="12"/>
        <v>0</v>
      </c>
      <c r="G55" s="79">
        <v>0</v>
      </c>
      <c r="H55" s="79">
        <v>0</v>
      </c>
      <c r="I55" s="79">
        <v>0</v>
      </c>
      <c r="J55" s="40">
        <f t="shared" si="16"/>
        <v>0</v>
      </c>
      <c r="K55" s="79">
        <v>0</v>
      </c>
      <c r="L55" s="79">
        <v>0</v>
      </c>
      <c r="M55" s="79">
        <v>0</v>
      </c>
      <c r="N55" s="40">
        <f t="shared" si="13"/>
        <v>0</v>
      </c>
      <c r="O55" s="79">
        <v>0</v>
      </c>
      <c r="P55" s="79">
        <v>0</v>
      </c>
      <c r="Q55" s="79">
        <v>0</v>
      </c>
      <c r="R55" s="41">
        <f t="shared" si="14"/>
        <v>0</v>
      </c>
      <c r="S55" s="30">
        <f t="shared" si="15"/>
        <v>0</v>
      </c>
    </row>
    <row r="56" spans="2:19" s="3" customFormat="1" ht="23.1" customHeight="1" x14ac:dyDescent="0.25">
      <c r="B56" s="6" t="s">
        <v>24</v>
      </c>
      <c r="C56" s="79">
        <v>0</v>
      </c>
      <c r="D56" s="79">
        <v>0</v>
      </c>
      <c r="E56" s="79">
        <v>0</v>
      </c>
      <c r="F56" s="40">
        <f t="shared" si="12"/>
        <v>0</v>
      </c>
      <c r="G56" s="79">
        <v>0</v>
      </c>
      <c r="H56" s="79">
        <v>0</v>
      </c>
      <c r="I56" s="79">
        <v>0</v>
      </c>
      <c r="J56" s="40">
        <f t="shared" si="16"/>
        <v>0</v>
      </c>
      <c r="K56" s="79">
        <v>0</v>
      </c>
      <c r="L56" s="79">
        <v>0</v>
      </c>
      <c r="M56" s="79">
        <v>0</v>
      </c>
      <c r="N56" s="40">
        <f t="shared" si="13"/>
        <v>0</v>
      </c>
      <c r="O56" s="79">
        <v>0</v>
      </c>
      <c r="P56" s="79">
        <v>0</v>
      </c>
      <c r="Q56" s="79">
        <v>0</v>
      </c>
      <c r="R56" s="41">
        <f t="shared" si="14"/>
        <v>0</v>
      </c>
      <c r="S56" s="30">
        <f t="shared" si="15"/>
        <v>0</v>
      </c>
    </row>
    <row r="57" spans="2:19" s="3" customFormat="1" ht="23.1" customHeight="1" x14ac:dyDescent="0.25">
      <c r="B57" s="6" t="s">
        <v>41</v>
      </c>
      <c r="C57" s="79">
        <v>0</v>
      </c>
      <c r="D57" s="79">
        <v>0</v>
      </c>
      <c r="E57" s="79">
        <v>0</v>
      </c>
      <c r="F57" s="40">
        <f t="shared" si="12"/>
        <v>0</v>
      </c>
      <c r="G57" s="79">
        <v>0</v>
      </c>
      <c r="H57" s="79">
        <v>0</v>
      </c>
      <c r="I57" s="79">
        <v>0</v>
      </c>
      <c r="J57" s="40">
        <f t="shared" si="16"/>
        <v>0</v>
      </c>
      <c r="K57" s="79">
        <v>0</v>
      </c>
      <c r="L57" s="79">
        <v>0</v>
      </c>
      <c r="M57" s="79">
        <v>0</v>
      </c>
      <c r="N57" s="40">
        <f t="shared" si="13"/>
        <v>0</v>
      </c>
      <c r="O57" s="79">
        <v>0</v>
      </c>
      <c r="P57" s="79">
        <v>0</v>
      </c>
      <c r="Q57" s="79">
        <v>0</v>
      </c>
      <c r="R57" s="41">
        <f t="shared" si="14"/>
        <v>0</v>
      </c>
      <c r="S57" s="30">
        <f t="shared" si="15"/>
        <v>0</v>
      </c>
    </row>
    <row r="58" spans="2:19" s="3" customFormat="1" ht="23.1" customHeight="1" x14ac:dyDescent="0.25">
      <c r="B58" s="6" t="s">
        <v>25</v>
      </c>
      <c r="C58" s="79">
        <v>0</v>
      </c>
      <c r="D58" s="79">
        <v>500</v>
      </c>
      <c r="E58" s="79">
        <v>908</v>
      </c>
      <c r="F58" s="40">
        <f t="shared" si="12"/>
        <v>1408</v>
      </c>
      <c r="G58" s="79">
        <v>0</v>
      </c>
      <c r="H58" s="79">
        <v>500</v>
      </c>
      <c r="I58" s="79">
        <v>908</v>
      </c>
      <c r="J58" s="40">
        <f t="shared" si="16"/>
        <v>1408</v>
      </c>
      <c r="K58" s="79">
        <v>0</v>
      </c>
      <c r="L58" s="79">
        <v>500</v>
      </c>
      <c r="M58" s="79">
        <v>908</v>
      </c>
      <c r="N58" s="40">
        <f t="shared" si="13"/>
        <v>1408</v>
      </c>
      <c r="O58" s="79">
        <v>0</v>
      </c>
      <c r="P58" s="79">
        <v>500</v>
      </c>
      <c r="Q58" s="79">
        <v>908</v>
      </c>
      <c r="R58" s="41">
        <f t="shared" si="14"/>
        <v>1408</v>
      </c>
      <c r="S58" s="30">
        <f t="shared" si="15"/>
        <v>5632</v>
      </c>
    </row>
    <row r="59" spans="2:19" s="3" customFormat="1" ht="23.1" customHeight="1" x14ac:dyDescent="0.25">
      <c r="B59" s="6" t="s">
        <v>26</v>
      </c>
      <c r="C59" s="79">
        <v>800</v>
      </c>
      <c r="D59" s="79">
        <v>756</v>
      </c>
      <c r="E59" s="79">
        <v>770</v>
      </c>
      <c r="F59" s="40">
        <f t="shared" si="12"/>
        <v>2326</v>
      </c>
      <c r="G59" s="79">
        <v>800</v>
      </c>
      <c r="H59" s="79">
        <v>756</v>
      </c>
      <c r="I59" s="79">
        <v>770</v>
      </c>
      <c r="J59" s="40">
        <f t="shared" si="16"/>
        <v>2326</v>
      </c>
      <c r="K59" s="79">
        <v>800</v>
      </c>
      <c r="L59" s="79">
        <v>756</v>
      </c>
      <c r="M59" s="79">
        <v>770</v>
      </c>
      <c r="N59" s="40">
        <f t="shared" si="13"/>
        <v>2326</v>
      </c>
      <c r="O59" s="79">
        <v>800</v>
      </c>
      <c r="P59" s="79">
        <v>756</v>
      </c>
      <c r="Q59" s="79">
        <v>770</v>
      </c>
      <c r="R59" s="41">
        <f t="shared" si="14"/>
        <v>2326</v>
      </c>
      <c r="S59" s="30">
        <f t="shared" si="15"/>
        <v>9304</v>
      </c>
    </row>
    <row r="60" spans="2:19" s="3" customFormat="1" ht="23.1" customHeight="1" x14ac:dyDescent="0.25">
      <c r="B60" s="6" t="s">
        <v>27</v>
      </c>
      <c r="C60" s="79">
        <v>0</v>
      </c>
      <c r="D60" s="79">
        <v>0</v>
      </c>
      <c r="E60" s="79">
        <v>0</v>
      </c>
      <c r="F60" s="40">
        <f t="shared" si="12"/>
        <v>0</v>
      </c>
      <c r="G60" s="79">
        <v>0</v>
      </c>
      <c r="H60" s="79">
        <v>0</v>
      </c>
      <c r="I60" s="79">
        <v>0</v>
      </c>
      <c r="J60" s="40">
        <f t="shared" si="16"/>
        <v>0</v>
      </c>
      <c r="K60" s="79">
        <v>0</v>
      </c>
      <c r="L60" s="79">
        <v>0</v>
      </c>
      <c r="M60" s="79">
        <v>0</v>
      </c>
      <c r="N60" s="40">
        <f t="shared" si="13"/>
        <v>0</v>
      </c>
      <c r="O60" s="79">
        <v>0</v>
      </c>
      <c r="P60" s="79">
        <v>0</v>
      </c>
      <c r="Q60" s="79">
        <v>0</v>
      </c>
      <c r="R60" s="41">
        <f t="shared" si="14"/>
        <v>0</v>
      </c>
      <c r="S60" s="30">
        <f t="shared" si="15"/>
        <v>0</v>
      </c>
    </row>
    <row r="61" spans="2:19" s="3" customFormat="1" ht="23.1" customHeight="1" x14ac:dyDescent="0.25">
      <c r="B61" s="6" t="s">
        <v>28</v>
      </c>
      <c r="C61" s="79">
        <v>50</v>
      </c>
      <c r="D61" s="79">
        <v>50</v>
      </c>
      <c r="E61" s="79">
        <v>50</v>
      </c>
      <c r="F61" s="40">
        <f>SUM(C61:E61)</f>
        <v>150</v>
      </c>
      <c r="G61" s="79">
        <v>50</v>
      </c>
      <c r="H61" s="79">
        <v>50</v>
      </c>
      <c r="I61" s="79">
        <v>50</v>
      </c>
      <c r="J61" s="40">
        <f t="shared" si="16"/>
        <v>150</v>
      </c>
      <c r="K61" s="79">
        <v>50</v>
      </c>
      <c r="L61" s="79">
        <v>50</v>
      </c>
      <c r="M61" s="79">
        <v>50</v>
      </c>
      <c r="N61" s="40">
        <f t="shared" si="13"/>
        <v>150</v>
      </c>
      <c r="O61" s="79">
        <v>50</v>
      </c>
      <c r="P61" s="79">
        <v>50</v>
      </c>
      <c r="Q61" s="79">
        <v>50</v>
      </c>
      <c r="R61" s="41">
        <f t="shared" si="14"/>
        <v>150</v>
      </c>
      <c r="S61" s="30">
        <f t="shared" si="15"/>
        <v>600</v>
      </c>
    </row>
    <row r="62" spans="2:19" s="3" customFormat="1" ht="23.1" customHeight="1" x14ac:dyDescent="0.25">
      <c r="B62" s="6" t="s">
        <v>3</v>
      </c>
      <c r="C62" s="79">
        <v>0</v>
      </c>
      <c r="D62" s="79">
        <v>0</v>
      </c>
      <c r="E62" s="79">
        <v>0</v>
      </c>
      <c r="F62" s="40">
        <f t="shared" si="12"/>
        <v>0</v>
      </c>
      <c r="G62" s="81">
        <v>0</v>
      </c>
      <c r="H62" s="79">
        <v>0</v>
      </c>
      <c r="I62" s="79">
        <v>0</v>
      </c>
      <c r="J62" s="40">
        <f t="shared" si="16"/>
        <v>0</v>
      </c>
      <c r="K62" s="81">
        <v>0</v>
      </c>
      <c r="L62" s="79">
        <v>0</v>
      </c>
      <c r="M62" s="79">
        <v>0</v>
      </c>
      <c r="N62" s="40">
        <f t="shared" si="13"/>
        <v>0</v>
      </c>
      <c r="O62" s="81">
        <v>0</v>
      </c>
      <c r="P62" s="79">
        <v>0</v>
      </c>
      <c r="Q62" s="79">
        <v>0</v>
      </c>
      <c r="R62" s="41">
        <f t="shared" si="14"/>
        <v>0</v>
      </c>
      <c r="S62" s="30">
        <f t="shared" si="15"/>
        <v>0</v>
      </c>
    </row>
    <row r="63" spans="2:19" s="3" customFormat="1" ht="23.1" customHeight="1" x14ac:dyDescent="0.25">
      <c r="B63" s="6" t="s">
        <v>3</v>
      </c>
      <c r="C63" s="79">
        <v>0</v>
      </c>
      <c r="D63" s="79">
        <v>0</v>
      </c>
      <c r="E63" s="79">
        <v>0</v>
      </c>
      <c r="F63" s="40">
        <f t="shared" si="12"/>
        <v>0</v>
      </c>
      <c r="G63" s="81">
        <v>0</v>
      </c>
      <c r="H63" s="79">
        <v>0</v>
      </c>
      <c r="I63" s="79">
        <v>0</v>
      </c>
      <c r="J63" s="40">
        <f t="shared" si="16"/>
        <v>0</v>
      </c>
      <c r="K63" s="81">
        <v>0</v>
      </c>
      <c r="L63" s="79">
        <v>0</v>
      </c>
      <c r="M63" s="79">
        <v>0</v>
      </c>
      <c r="N63" s="40">
        <f t="shared" si="13"/>
        <v>0</v>
      </c>
      <c r="O63" s="81">
        <v>0</v>
      </c>
      <c r="P63" s="79">
        <v>0</v>
      </c>
      <c r="Q63" s="79">
        <v>0</v>
      </c>
      <c r="R63" s="41">
        <f t="shared" si="14"/>
        <v>0</v>
      </c>
      <c r="S63" s="30">
        <f>SUM(F63,J63,N63,R63)</f>
        <v>0</v>
      </c>
    </row>
    <row r="64" spans="2:19" s="3" customFormat="1" ht="23.1" customHeight="1" thickBot="1" x14ac:dyDescent="0.3">
      <c r="B64" s="10" t="s">
        <v>3</v>
      </c>
      <c r="C64" s="80">
        <v>0</v>
      </c>
      <c r="D64" s="80">
        <v>0</v>
      </c>
      <c r="E64" s="80">
        <v>0</v>
      </c>
      <c r="F64" s="42">
        <f t="shared" si="12"/>
        <v>0</v>
      </c>
      <c r="G64" s="82">
        <v>0</v>
      </c>
      <c r="H64" s="80">
        <v>0</v>
      </c>
      <c r="I64" s="80">
        <v>0</v>
      </c>
      <c r="J64" s="42">
        <f t="shared" si="16"/>
        <v>0</v>
      </c>
      <c r="K64" s="82">
        <v>0</v>
      </c>
      <c r="L64" s="80">
        <v>0</v>
      </c>
      <c r="M64" s="80">
        <v>0</v>
      </c>
      <c r="N64" s="42">
        <f t="shared" si="13"/>
        <v>0</v>
      </c>
      <c r="O64" s="82">
        <v>0</v>
      </c>
      <c r="P64" s="80">
        <v>0</v>
      </c>
      <c r="Q64" s="80">
        <v>0</v>
      </c>
      <c r="R64" s="43">
        <f t="shared" si="14"/>
        <v>0</v>
      </c>
      <c r="S64" s="33">
        <f t="shared" si="15"/>
        <v>0</v>
      </c>
    </row>
    <row r="65" spans="2:19" s="3" customFormat="1" ht="23.1" customHeight="1" thickTop="1" x14ac:dyDescent="0.25">
      <c r="B65" s="23" t="s">
        <v>5</v>
      </c>
      <c r="C65" s="44">
        <f t="shared" ref="C65:Q65" si="17">SUM(C37:C64)</f>
        <v>3408</v>
      </c>
      <c r="D65" s="44">
        <f t="shared" si="17"/>
        <v>5004</v>
      </c>
      <c r="E65" s="44">
        <f t="shared" si="17"/>
        <v>4572</v>
      </c>
      <c r="F65" s="46">
        <f t="shared" si="17"/>
        <v>12984</v>
      </c>
      <c r="G65" s="47">
        <f t="shared" si="17"/>
        <v>3657</v>
      </c>
      <c r="H65" s="44">
        <f t="shared" si="17"/>
        <v>4248</v>
      </c>
      <c r="I65" s="44">
        <f t="shared" si="17"/>
        <v>4378</v>
      </c>
      <c r="J65" s="49">
        <f t="shared" si="17"/>
        <v>12283</v>
      </c>
      <c r="K65" s="47">
        <f t="shared" si="17"/>
        <v>3408</v>
      </c>
      <c r="L65" s="44">
        <f t="shared" si="17"/>
        <v>5004</v>
      </c>
      <c r="M65" s="44">
        <f t="shared" si="17"/>
        <v>4572</v>
      </c>
      <c r="N65" s="46">
        <f t="shared" si="17"/>
        <v>12984</v>
      </c>
      <c r="O65" s="47">
        <f t="shared" si="17"/>
        <v>3657</v>
      </c>
      <c r="P65" s="44">
        <f t="shared" si="17"/>
        <v>4248</v>
      </c>
      <c r="Q65" s="44">
        <f t="shared" si="17"/>
        <v>4378</v>
      </c>
      <c r="R65" s="48">
        <f>SUM(O65:Q65)</f>
        <v>12283</v>
      </c>
      <c r="S65" s="38">
        <f t="shared" si="15"/>
        <v>50534</v>
      </c>
    </row>
    <row r="66" spans="2:19" ht="15" customHeight="1" x14ac:dyDescent="0.2">
      <c r="B66" s="5"/>
      <c r="C66" s="39"/>
      <c r="D66" s="39"/>
      <c r="E66" s="39"/>
      <c r="F66" s="52"/>
      <c r="G66" s="39"/>
      <c r="H66" s="39"/>
      <c r="I66" s="39"/>
      <c r="J66" s="52"/>
      <c r="K66" s="39"/>
      <c r="L66" s="39"/>
      <c r="M66" s="39"/>
      <c r="N66" s="52"/>
      <c r="O66" s="39"/>
      <c r="P66" s="39"/>
      <c r="Q66" s="39"/>
      <c r="R66" s="52"/>
      <c r="S66" s="52"/>
    </row>
    <row r="67" spans="2:19" s="3" customFormat="1" ht="37.5" customHeight="1" x14ac:dyDescent="0.25">
      <c r="B67" s="84" t="s">
        <v>29</v>
      </c>
      <c r="C67" s="83"/>
      <c r="D67" s="83"/>
      <c r="E67" s="83"/>
      <c r="F67" s="83"/>
      <c r="G67" s="83"/>
      <c r="H67" s="83"/>
      <c r="I67" s="83"/>
      <c r="J67" s="83"/>
      <c r="K67" s="83"/>
      <c r="L67" s="83"/>
      <c r="M67" s="83"/>
      <c r="N67" s="83"/>
      <c r="O67" s="83"/>
      <c r="P67" s="83"/>
      <c r="Q67" s="83"/>
      <c r="R67" s="83"/>
      <c r="S67" s="83"/>
    </row>
    <row r="68" spans="2:19" s="3" customFormat="1" ht="23.1" customHeight="1" x14ac:dyDescent="0.25">
      <c r="B68" s="6" t="s">
        <v>33</v>
      </c>
      <c r="C68" s="79">
        <v>1200</v>
      </c>
      <c r="D68" s="79">
        <v>0</v>
      </c>
      <c r="E68" s="79">
        <v>1100</v>
      </c>
      <c r="F68" s="40">
        <f>SUM(C68:E68)</f>
        <v>2300</v>
      </c>
      <c r="G68" s="81">
        <v>200</v>
      </c>
      <c r="H68" s="79">
        <v>0</v>
      </c>
      <c r="I68" s="79">
        <v>0</v>
      </c>
      <c r="J68" s="40">
        <f>SUM(G68:I68)</f>
        <v>200</v>
      </c>
      <c r="K68" s="81">
        <v>0</v>
      </c>
      <c r="L68" s="79">
        <v>0</v>
      </c>
      <c r="M68" s="79">
        <v>0</v>
      </c>
      <c r="N68" s="40">
        <f>SUM(K68:M68)</f>
        <v>0</v>
      </c>
      <c r="O68" s="81">
        <v>0</v>
      </c>
      <c r="P68" s="79">
        <v>0</v>
      </c>
      <c r="Q68" s="79">
        <v>0</v>
      </c>
      <c r="R68" s="50">
        <f>SUM(O68:Q68)</f>
        <v>0</v>
      </c>
      <c r="S68" s="30">
        <f>SUM(F68,J68,N68,R68)</f>
        <v>2500</v>
      </c>
    </row>
    <row r="69" spans="2:19" s="3" customFormat="1" ht="23.1" customHeight="1" x14ac:dyDescent="0.25">
      <c r="B69" s="6" t="s">
        <v>30</v>
      </c>
      <c r="C69" s="79">
        <v>550</v>
      </c>
      <c r="D69" s="79">
        <v>5000</v>
      </c>
      <c r="E69" s="79">
        <v>0</v>
      </c>
      <c r="F69" s="40">
        <f>SUM(C69:E69)</f>
        <v>5550</v>
      </c>
      <c r="G69" s="81">
        <v>0</v>
      </c>
      <c r="H69" s="79">
        <v>0</v>
      </c>
      <c r="I69" s="79">
        <v>350</v>
      </c>
      <c r="J69" s="40">
        <f t="shared" ref="J69:J74" si="18">SUM(G69:I69)</f>
        <v>350</v>
      </c>
      <c r="K69" s="81">
        <v>0</v>
      </c>
      <c r="L69" s="79">
        <v>0</v>
      </c>
      <c r="M69" s="79">
        <v>0</v>
      </c>
      <c r="N69" s="40">
        <f t="shared" ref="N69:N74" si="19">SUM(K69:M69)</f>
        <v>0</v>
      </c>
      <c r="O69" s="81">
        <v>0</v>
      </c>
      <c r="P69" s="79">
        <v>0</v>
      </c>
      <c r="Q69" s="79">
        <v>0</v>
      </c>
      <c r="R69" s="50">
        <f t="shared" ref="R69:R74" si="20">SUM(O69:Q69)</f>
        <v>0</v>
      </c>
      <c r="S69" s="30">
        <f t="shared" ref="S69:S75" si="21">SUM(F69,J69,N69,R69)</f>
        <v>5900</v>
      </c>
    </row>
    <row r="70" spans="2:19" s="3" customFormat="1" ht="23.1" customHeight="1" x14ac:dyDescent="0.25">
      <c r="B70" s="6" t="s">
        <v>31</v>
      </c>
      <c r="C70" s="79">
        <v>0</v>
      </c>
      <c r="D70" s="79">
        <v>0</v>
      </c>
      <c r="E70" s="79">
        <v>0</v>
      </c>
      <c r="F70" s="40">
        <f t="shared" ref="F70:F74" si="22">SUM(C70:E70)</f>
        <v>0</v>
      </c>
      <c r="G70" s="81">
        <v>0</v>
      </c>
      <c r="H70" s="79">
        <v>0</v>
      </c>
      <c r="I70" s="79">
        <v>0</v>
      </c>
      <c r="J70" s="40">
        <f t="shared" si="18"/>
        <v>0</v>
      </c>
      <c r="K70" s="81">
        <v>0</v>
      </c>
      <c r="L70" s="79">
        <v>0</v>
      </c>
      <c r="M70" s="79">
        <v>0</v>
      </c>
      <c r="N70" s="40">
        <f t="shared" si="19"/>
        <v>0</v>
      </c>
      <c r="O70" s="81">
        <v>0</v>
      </c>
      <c r="P70" s="79">
        <v>0</v>
      </c>
      <c r="Q70" s="79">
        <v>0</v>
      </c>
      <c r="R70" s="50">
        <f t="shared" si="20"/>
        <v>0</v>
      </c>
      <c r="S70" s="30">
        <f t="shared" si="21"/>
        <v>0</v>
      </c>
    </row>
    <row r="71" spans="2:19" s="3" customFormat="1" ht="23.1" customHeight="1" x14ac:dyDescent="0.25">
      <c r="B71" s="6" t="s">
        <v>32</v>
      </c>
      <c r="C71" s="79">
        <v>0</v>
      </c>
      <c r="D71" s="79">
        <v>0</v>
      </c>
      <c r="E71" s="79">
        <v>0</v>
      </c>
      <c r="F71" s="40">
        <f t="shared" si="22"/>
        <v>0</v>
      </c>
      <c r="G71" s="81">
        <v>0</v>
      </c>
      <c r="H71" s="79">
        <v>0</v>
      </c>
      <c r="I71" s="79">
        <v>0</v>
      </c>
      <c r="J71" s="40">
        <f t="shared" si="18"/>
        <v>0</v>
      </c>
      <c r="K71" s="81">
        <v>0</v>
      </c>
      <c r="L71" s="79">
        <v>0</v>
      </c>
      <c r="M71" s="79">
        <v>0</v>
      </c>
      <c r="N71" s="40">
        <f t="shared" si="19"/>
        <v>0</v>
      </c>
      <c r="O71" s="81">
        <v>0</v>
      </c>
      <c r="P71" s="79">
        <v>0</v>
      </c>
      <c r="Q71" s="79">
        <v>0</v>
      </c>
      <c r="R71" s="50">
        <f t="shared" si="20"/>
        <v>0</v>
      </c>
      <c r="S71" s="30">
        <f t="shared" si="21"/>
        <v>0</v>
      </c>
    </row>
    <row r="72" spans="2:19" s="3" customFormat="1" ht="23.1" customHeight="1" x14ac:dyDescent="0.25">
      <c r="B72" s="6" t="s">
        <v>3</v>
      </c>
      <c r="C72" s="79">
        <v>0</v>
      </c>
      <c r="D72" s="79">
        <v>0</v>
      </c>
      <c r="E72" s="79">
        <v>0</v>
      </c>
      <c r="F72" s="40">
        <f t="shared" si="22"/>
        <v>0</v>
      </c>
      <c r="G72" s="81">
        <v>0</v>
      </c>
      <c r="H72" s="79">
        <v>0</v>
      </c>
      <c r="I72" s="79">
        <v>0</v>
      </c>
      <c r="J72" s="40">
        <f t="shared" si="18"/>
        <v>0</v>
      </c>
      <c r="K72" s="81">
        <v>0</v>
      </c>
      <c r="L72" s="79">
        <v>0</v>
      </c>
      <c r="M72" s="79">
        <v>0</v>
      </c>
      <c r="N72" s="40">
        <f t="shared" si="19"/>
        <v>0</v>
      </c>
      <c r="O72" s="81">
        <v>0</v>
      </c>
      <c r="P72" s="79">
        <v>0</v>
      </c>
      <c r="Q72" s="79">
        <v>0</v>
      </c>
      <c r="R72" s="50">
        <f t="shared" si="20"/>
        <v>0</v>
      </c>
      <c r="S72" s="30">
        <f t="shared" si="21"/>
        <v>0</v>
      </c>
    </row>
    <row r="73" spans="2:19" s="3" customFormat="1" ht="23.1" customHeight="1" x14ac:dyDescent="0.25">
      <c r="B73" s="6" t="s">
        <v>3</v>
      </c>
      <c r="C73" s="79">
        <v>0</v>
      </c>
      <c r="D73" s="79">
        <v>0</v>
      </c>
      <c r="E73" s="79">
        <v>0</v>
      </c>
      <c r="F73" s="40">
        <f t="shared" si="22"/>
        <v>0</v>
      </c>
      <c r="G73" s="81">
        <v>0</v>
      </c>
      <c r="H73" s="79">
        <v>0</v>
      </c>
      <c r="I73" s="79">
        <v>0</v>
      </c>
      <c r="J73" s="40">
        <f t="shared" si="18"/>
        <v>0</v>
      </c>
      <c r="K73" s="81">
        <v>0</v>
      </c>
      <c r="L73" s="79">
        <v>0</v>
      </c>
      <c r="M73" s="79">
        <v>0</v>
      </c>
      <c r="N73" s="40">
        <f t="shared" si="19"/>
        <v>0</v>
      </c>
      <c r="O73" s="81">
        <v>0</v>
      </c>
      <c r="P73" s="79">
        <v>0</v>
      </c>
      <c r="Q73" s="79">
        <v>0</v>
      </c>
      <c r="R73" s="50">
        <f t="shared" si="20"/>
        <v>0</v>
      </c>
      <c r="S73" s="30">
        <f t="shared" si="21"/>
        <v>0</v>
      </c>
    </row>
    <row r="74" spans="2:19" s="3" customFormat="1" ht="23.1" customHeight="1" thickBot="1" x14ac:dyDescent="0.3">
      <c r="B74" s="10" t="s">
        <v>3</v>
      </c>
      <c r="C74" s="80">
        <v>0</v>
      </c>
      <c r="D74" s="80">
        <v>0</v>
      </c>
      <c r="E74" s="80">
        <v>0</v>
      </c>
      <c r="F74" s="42">
        <f t="shared" si="22"/>
        <v>0</v>
      </c>
      <c r="G74" s="82">
        <v>0</v>
      </c>
      <c r="H74" s="80">
        <v>0</v>
      </c>
      <c r="I74" s="80">
        <v>0</v>
      </c>
      <c r="J74" s="42">
        <f t="shared" si="18"/>
        <v>0</v>
      </c>
      <c r="K74" s="82">
        <v>0</v>
      </c>
      <c r="L74" s="80">
        <v>0</v>
      </c>
      <c r="M74" s="80">
        <v>0</v>
      </c>
      <c r="N74" s="42">
        <f t="shared" si="19"/>
        <v>0</v>
      </c>
      <c r="O74" s="82">
        <v>0</v>
      </c>
      <c r="P74" s="80">
        <v>0</v>
      </c>
      <c r="Q74" s="80">
        <v>0</v>
      </c>
      <c r="R74" s="51">
        <f t="shared" si="20"/>
        <v>0</v>
      </c>
      <c r="S74" s="33">
        <f t="shared" si="21"/>
        <v>0</v>
      </c>
    </row>
    <row r="75" spans="2:19" s="3" customFormat="1" ht="23.1" customHeight="1" thickTop="1" x14ac:dyDescent="0.25">
      <c r="B75" s="23" t="s">
        <v>34</v>
      </c>
      <c r="C75" s="44">
        <f t="shared" ref="C75:R75" si="23">SUM(C68:C74)</f>
        <v>1750</v>
      </c>
      <c r="D75" s="44">
        <f t="shared" si="23"/>
        <v>5000</v>
      </c>
      <c r="E75" s="44">
        <f t="shared" si="23"/>
        <v>1100</v>
      </c>
      <c r="F75" s="49">
        <f t="shared" si="23"/>
        <v>7850</v>
      </c>
      <c r="G75" s="47">
        <f t="shared" si="23"/>
        <v>200</v>
      </c>
      <c r="H75" s="44">
        <f t="shared" si="23"/>
        <v>0</v>
      </c>
      <c r="I75" s="44">
        <f t="shared" si="23"/>
        <v>350</v>
      </c>
      <c r="J75" s="45">
        <f t="shared" si="23"/>
        <v>550</v>
      </c>
      <c r="K75" s="44">
        <f t="shared" si="23"/>
        <v>0</v>
      </c>
      <c r="L75" s="44">
        <f t="shared" si="23"/>
        <v>0</v>
      </c>
      <c r="M75" s="44">
        <f t="shared" si="23"/>
        <v>0</v>
      </c>
      <c r="N75" s="49">
        <f t="shared" si="23"/>
        <v>0</v>
      </c>
      <c r="O75" s="47">
        <f t="shared" si="23"/>
        <v>0</v>
      </c>
      <c r="P75" s="44">
        <f t="shared" si="23"/>
        <v>0</v>
      </c>
      <c r="Q75" s="44">
        <f t="shared" si="23"/>
        <v>0</v>
      </c>
      <c r="R75" s="45">
        <f t="shared" si="23"/>
        <v>0</v>
      </c>
      <c r="S75" s="38">
        <f t="shared" si="21"/>
        <v>8400</v>
      </c>
    </row>
    <row r="76" spans="2:19" ht="15" customHeight="1" x14ac:dyDescent="0.2">
      <c r="B76" s="5"/>
      <c r="C76" s="39"/>
      <c r="D76" s="39"/>
      <c r="E76" s="39"/>
      <c r="F76" s="52"/>
      <c r="G76" s="39"/>
      <c r="H76" s="39"/>
      <c r="I76" s="39"/>
      <c r="J76" s="52"/>
      <c r="K76" s="39"/>
      <c r="L76" s="39"/>
      <c r="M76" s="39"/>
      <c r="N76" s="52"/>
      <c r="O76" s="39"/>
      <c r="P76" s="39"/>
      <c r="Q76" s="39"/>
      <c r="R76" s="52"/>
      <c r="S76" s="52"/>
    </row>
    <row r="77" spans="2:19" ht="21.95" customHeight="1" x14ac:dyDescent="0.2">
      <c r="B77" s="5"/>
      <c r="C77" s="126" t="s">
        <v>42</v>
      </c>
      <c r="D77" s="126" t="s">
        <v>43</v>
      </c>
      <c r="E77" s="126" t="s">
        <v>44</v>
      </c>
      <c r="F77" s="20" t="s">
        <v>85</v>
      </c>
      <c r="G77" s="127" t="s">
        <v>45</v>
      </c>
      <c r="H77" s="126" t="s">
        <v>46</v>
      </c>
      <c r="I77" s="126" t="s">
        <v>47</v>
      </c>
      <c r="J77" s="20" t="s">
        <v>84</v>
      </c>
      <c r="K77" s="127" t="s">
        <v>48</v>
      </c>
      <c r="L77" s="126" t="s">
        <v>49</v>
      </c>
      <c r="M77" s="126" t="s">
        <v>50</v>
      </c>
      <c r="N77" s="21" t="s">
        <v>83</v>
      </c>
      <c r="O77" s="126" t="s">
        <v>53</v>
      </c>
      <c r="P77" s="126" t="s">
        <v>54</v>
      </c>
      <c r="Q77" s="126" t="s">
        <v>55</v>
      </c>
      <c r="R77" s="21" t="s">
        <v>82</v>
      </c>
      <c r="S77" s="128" t="s">
        <v>105</v>
      </c>
    </row>
    <row r="78" spans="2:19" s="9" customFormat="1" ht="39.75" customHeight="1" x14ac:dyDescent="0.25">
      <c r="B78" s="85" t="s">
        <v>113</v>
      </c>
      <c r="C78" s="53">
        <f t="shared" ref="C78:R78" si="24">SUM(C34,C65,C75)</f>
        <v>58658</v>
      </c>
      <c r="D78" s="53">
        <f t="shared" si="24"/>
        <v>62704</v>
      </c>
      <c r="E78" s="53">
        <f t="shared" si="24"/>
        <v>57722</v>
      </c>
      <c r="F78" s="54">
        <f t="shared" si="24"/>
        <v>179084</v>
      </c>
      <c r="G78" s="53">
        <f t="shared" si="24"/>
        <v>56733</v>
      </c>
      <c r="H78" s="53">
        <f t="shared" si="24"/>
        <v>55713</v>
      </c>
      <c r="I78" s="53">
        <f t="shared" si="24"/>
        <v>58928</v>
      </c>
      <c r="J78" s="54">
        <f t="shared" si="24"/>
        <v>171374</v>
      </c>
      <c r="K78" s="53">
        <f t="shared" si="24"/>
        <v>55284</v>
      </c>
      <c r="L78" s="53">
        <f t="shared" si="24"/>
        <v>57469</v>
      </c>
      <c r="M78" s="53">
        <f t="shared" si="24"/>
        <v>56117</v>
      </c>
      <c r="N78" s="55">
        <f t="shared" si="24"/>
        <v>168870</v>
      </c>
      <c r="O78" s="56">
        <f t="shared" si="24"/>
        <v>54533</v>
      </c>
      <c r="P78" s="53">
        <f t="shared" si="24"/>
        <v>54713</v>
      </c>
      <c r="Q78" s="53">
        <f t="shared" si="24"/>
        <v>55578</v>
      </c>
      <c r="R78" s="57">
        <f t="shared" si="24"/>
        <v>164824</v>
      </c>
      <c r="S78" s="27">
        <f>SUM(F78,J78,N78,R78)</f>
        <v>684152</v>
      </c>
    </row>
    <row r="79" spans="2:19" ht="15" customHeight="1" x14ac:dyDescent="0.2">
      <c r="B79" s="5"/>
      <c r="C79" s="39"/>
      <c r="D79" s="39"/>
      <c r="E79" s="39"/>
      <c r="F79" s="39"/>
      <c r="G79" s="39"/>
      <c r="H79" s="39"/>
      <c r="I79" s="39"/>
      <c r="J79" s="39"/>
      <c r="K79" s="39"/>
      <c r="L79" s="39"/>
      <c r="M79" s="39"/>
      <c r="N79" s="39"/>
      <c r="O79" s="39"/>
      <c r="P79" s="39"/>
      <c r="Q79" s="39"/>
      <c r="R79" s="39"/>
      <c r="S79" s="39"/>
    </row>
    <row r="80" spans="2:19" ht="21.95" customHeight="1" x14ac:dyDescent="0.2">
      <c r="B80" s="5"/>
      <c r="C80" s="129" t="s">
        <v>42</v>
      </c>
      <c r="D80" s="129" t="s">
        <v>43</v>
      </c>
      <c r="E80" s="129" t="s">
        <v>44</v>
      </c>
      <c r="F80" s="131" t="s">
        <v>85</v>
      </c>
      <c r="G80" s="130" t="s">
        <v>45</v>
      </c>
      <c r="H80" s="129" t="s">
        <v>46</v>
      </c>
      <c r="I80" s="129" t="s">
        <v>47</v>
      </c>
      <c r="J80" s="131" t="s">
        <v>84</v>
      </c>
      <c r="K80" s="130" t="s">
        <v>48</v>
      </c>
      <c r="L80" s="129" t="s">
        <v>49</v>
      </c>
      <c r="M80" s="129" t="s">
        <v>50</v>
      </c>
      <c r="N80" s="132" t="s">
        <v>83</v>
      </c>
      <c r="O80" s="129" t="s">
        <v>53</v>
      </c>
      <c r="P80" s="129" t="s">
        <v>54</v>
      </c>
      <c r="Q80" s="129" t="s">
        <v>55</v>
      </c>
      <c r="R80" s="132" t="s">
        <v>82</v>
      </c>
      <c r="S80" s="128" t="s">
        <v>105</v>
      </c>
    </row>
    <row r="81" spans="2:19" s="9" customFormat="1" ht="39.950000000000003" customHeight="1" x14ac:dyDescent="0.25">
      <c r="B81" s="86" t="s">
        <v>111</v>
      </c>
      <c r="C81" s="68">
        <f t="shared" ref="C81:R81" si="25">C24-C78</f>
        <v>76992</v>
      </c>
      <c r="D81" s="68">
        <f t="shared" si="25"/>
        <v>83541</v>
      </c>
      <c r="E81" s="68">
        <f t="shared" si="25"/>
        <v>77521</v>
      </c>
      <c r="F81" s="70">
        <f t="shared" si="25"/>
        <v>238054</v>
      </c>
      <c r="G81" s="68">
        <f t="shared" si="25"/>
        <v>85165</v>
      </c>
      <c r="H81" s="68">
        <f t="shared" si="25"/>
        <v>87304</v>
      </c>
      <c r="I81" s="68">
        <f t="shared" si="25"/>
        <v>76203</v>
      </c>
      <c r="J81" s="70">
        <f t="shared" si="25"/>
        <v>248672</v>
      </c>
      <c r="K81" s="68">
        <f t="shared" si="25"/>
        <v>79594</v>
      </c>
      <c r="L81" s="68">
        <f t="shared" si="25"/>
        <v>86427</v>
      </c>
      <c r="M81" s="68">
        <f t="shared" si="25"/>
        <v>87492</v>
      </c>
      <c r="N81" s="71">
        <f t="shared" si="25"/>
        <v>253513</v>
      </c>
      <c r="O81" s="69">
        <f t="shared" si="25"/>
        <v>-12326</v>
      </c>
      <c r="P81" s="68">
        <f t="shared" si="25"/>
        <v>-20571</v>
      </c>
      <c r="Q81" s="68">
        <f t="shared" si="25"/>
        <v>-2856</v>
      </c>
      <c r="R81" s="72">
        <f t="shared" si="25"/>
        <v>-35753</v>
      </c>
      <c r="S81" s="27">
        <f t="shared" ref="S81" si="26">SUM(F81,J81,N81,R81)</f>
        <v>704486</v>
      </c>
    </row>
    <row r="82" spans="2:19" ht="15" customHeight="1" x14ac:dyDescent="0.2">
      <c r="B82" s="5"/>
      <c r="C82" s="39"/>
      <c r="D82" s="39"/>
      <c r="E82" s="39"/>
      <c r="F82" s="39"/>
      <c r="G82" s="39"/>
      <c r="H82" s="39"/>
      <c r="I82" s="39"/>
      <c r="J82" s="39"/>
      <c r="K82" s="39"/>
      <c r="L82" s="39"/>
      <c r="M82" s="39"/>
      <c r="N82" s="39"/>
      <c r="O82" s="39"/>
      <c r="P82" s="39"/>
      <c r="Q82" s="39"/>
      <c r="R82" s="39"/>
      <c r="S82" s="39"/>
    </row>
    <row r="83" spans="2:19" s="3" customFormat="1" ht="23.1" customHeight="1" x14ac:dyDescent="0.25">
      <c r="B83" s="133"/>
      <c r="C83" s="121" t="s">
        <v>42</v>
      </c>
      <c r="D83" s="121" t="s">
        <v>43</v>
      </c>
      <c r="E83" s="121" t="s">
        <v>44</v>
      </c>
      <c r="F83" s="117" t="s">
        <v>85</v>
      </c>
      <c r="G83" s="122" t="s">
        <v>45</v>
      </c>
      <c r="H83" s="121" t="s">
        <v>46</v>
      </c>
      <c r="I83" s="121" t="s">
        <v>47</v>
      </c>
      <c r="J83" s="117" t="s">
        <v>84</v>
      </c>
      <c r="K83" s="122" t="s">
        <v>48</v>
      </c>
      <c r="L83" s="121" t="s">
        <v>49</v>
      </c>
      <c r="M83" s="121" t="s">
        <v>50</v>
      </c>
      <c r="N83" s="118" t="s">
        <v>83</v>
      </c>
      <c r="O83" s="121" t="s">
        <v>53</v>
      </c>
      <c r="P83" s="121" t="s">
        <v>54</v>
      </c>
      <c r="Q83" s="121" t="s">
        <v>55</v>
      </c>
      <c r="R83" s="118" t="s">
        <v>82</v>
      </c>
      <c r="S83" s="128"/>
    </row>
    <row r="84" spans="2:19" s="9" customFormat="1" ht="39.950000000000003" customHeight="1" x14ac:dyDescent="0.25">
      <c r="B84" s="87" t="s">
        <v>112</v>
      </c>
      <c r="C84" s="58">
        <f t="shared" ref="C84:R84" si="27">SUM(C9,C24)-C78</f>
        <v>176992</v>
      </c>
      <c r="D84" s="58">
        <f t="shared" si="27"/>
        <v>260533</v>
      </c>
      <c r="E84" s="58">
        <f t="shared" si="27"/>
        <v>338054</v>
      </c>
      <c r="F84" s="59">
        <f t="shared" si="27"/>
        <v>238054</v>
      </c>
      <c r="G84" s="58">
        <f t="shared" si="27"/>
        <v>423219</v>
      </c>
      <c r="H84" s="58">
        <f t="shared" si="27"/>
        <v>510523</v>
      </c>
      <c r="I84" s="58">
        <f t="shared" si="27"/>
        <v>586726</v>
      </c>
      <c r="J84" s="59">
        <f t="shared" si="27"/>
        <v>248672</v>
      </c>
      <c r="K84" s="58">
        <f t="shared" si="27"/>
        <v>666320</v>
      </c>
      <c r="L84" s="58">
        <f t="shared" si="27"/>
        <v>752747</v>
      </c>
      <c r="M84" s="58">
        <f t="shared" si="27"/>
        <v>840239</v>
      </c>
      <c r="N84" s="60">
        <f t="shared" si="27"/>
        <v>253513</v>
      </c>
      <c r="O84" s="61">
        <f t="shared" si="27"/>
        <v>827913</v>
      </c>
      <c r="P84" s="58">
        <f t="shared" si="27"/>
        <v>807342</v>
      </c>
      <c r="Q84" s="58">
        <f t="shared" si="27"/>
        <v>804486</v>
      </c>
      <c r="R84" s="62">
        <f t="shared" si="27"/>
        <v>-35753</v>
      </c>
      <c r="S84" s="27"/>
    </row>
    <row r="85" spans="2:19" ht="15" customHeight="1" x14ac:dyDescent="0.2">
      <c r="B85" s="5"/>
      <c r="C85" s="5"/>
      <c r="D85" s="5"/>
      <c r="E85" s="5"/>
      <c r="G85" s="5"/>
      <c r="H85" s="5"/>
      <c r="I85" s="5"/>
      <c r="K85" s="5"/>
      <c r="L85" s="5"/>
      <c r="M85" s="5"/>
      <c r="O85" s="5"/>
      <c r="P85" s="5"/>
      <c r="Q85" s="5"/>
    </row>
    <row r="86" spans="2:19" ht="50.1" customHeight="1" x14ac:dyDescent="0.2">
      <c r="B86" s="138" t="s">
        <v>62</v>
      </c>
      <c r="C86" s="138"/>
      <c r="D86" s="138"/>
      <c r="E86" s="138"/>
      <c r="F86" s="138"/>
      <c r="G86" s="138"/>
      <c r="H86" s="138"/>
      <c r="I86" s="138"/>
      <c r="J86" s="138"/>
    </row>
    <row r="87" spans="2:19" ht="18" customHeight="1" x14ac:dyDescent="0.2"/>
    <row r="88" spans="2:19" ht="18" customHeight="1" x14ac:dyDescent="0.2"/>
    <row r="89" spans="2:19" ht="18" customHeight="1" x14ac:dyDescent="0.2"/>
    <row r="90" spans="2:19" ht="18" customHeight="1" x14ac:dyDescent="0.2"/>
  </sheetData>
  <mergeCells count="10">
    <mergeCell ref="B26:E26"/>
    <mergeCell ref="B86:J86"/>
    <mergeCell ref="C4:D4"/>
    <mergeCell ref="E4:F4"/>
    <mergeCell ref="G4:H4"/>
    <mergeCell ref="I4:J4"/>
    <mergeCell ref="C5:D5"/>
    <mergeCell ref="E5:F5"/>
    <mergeCell ref="G5:H5"/>
    <mergeCell ref="I5:J5"/>
  </mergeCells>
  <hyperlinks>
    <hyperlink ref="B86:J86" r:id="rId1" display="CLICK HERE TO CREATE IN SMARTSHEET" xr:uid="{A9CE1315-6CFA-4670-AF7E-C2AF31542164}"/>
  </hyperlinks>
  <pageMargins left="0.4" right="0.4" top="0.4" bottom="0.4" header="0" footer="0"/>
  <pageSetup paperSize="119" scale="65"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7996E-3E80-46E5-ABCB-ACEE138CAB8C}">
  <sheetPr>
    <tabColor theme="8" tint="0.79998168889431442"/>
    <pageSetUpPr fitToPage="1"/>
  </sheetPr>
  <dimension ref="B1:S88"/>
  <sheetViews>
    <sheetView showGridLines="0" zoomScaleNormal="100" workbookViewId="0">
      <selection activeCell="B4" sqref="B4"/>
    </sheetView>
  </sheetViews>
  <sheetFormatPr defaultColWidth="10.875" defaultRowHeight="15" x14ac:dyDescent="0.2"/>
  <cols>
    <col min="1" max="1" width="3.375" style="1" customWidth="1"/>
    <col min="2" max="2" width="53.375" style="4" customWidth="1"/>
    <col min="3" max="18" width="13.875" style="2" customWidth="1"/>
    <col min="19" max="19" width="15.875" style="2" customWidth="1"/>
    <col min="20" max="20" width="4.375" style="1" customWidth="1"/>
    <col min="21" max="22" width="6.5" style="1" customWidth="1"/>
    <col min="23" max="23" width="4.375" style="1" customWidth="1"/>
    <col min="24" max="16384" width="10.875" style="1"/>
  </cols>
  <sheetData>
    <row r="1" spans="2:19" s="15" customFormat="1" ht="50.1" customHeight="1" x14ac:dyDescent="0.25">
      <c r="B1" s="67" t="s">
        <v>104</v>
      </c>
      <c r="C1" s="16"/>
      <c r="D1" s="16"/>
    </row>
    <row r="2" spans="2:19" s="15" customFormat="1" ht="25.5" customHeight="1" x14ac:dyDescent="0.25">
      <c r="B2" s="12" t="s">
        <v>66</v>
      </c>
      <c r="C2" s="16"/>
      <c r="D2" s="16"/>
    </row>
    <row r="3" spans="2:19" ht="18.95" customHeight="1" x14ac:dyDescent="0.2">
      <c r="B3" s="19" t="s">
        <v>0</v>
      </c>
      <c r="C3" s="135" t="s">
        <v>2</v>
      </c>
      <c r="D3" s="135"/>
      <c r="E3" s="135" t="s">
        <v>1</v>
      </c>
      <c r="F3" s="135"/>
      <c r="G3" s="135" t="s">
        <v>51</v>
      </c>
      <c r="H3" s="135"/>
      <c r="I3" s="135" t="s">
        <v>52</v>
      </c>
      <c r="J3" s="135"/>
      <c r="K3" s="12"/>
    </row>
    <row r="4" spans="2:19" ht="37.5" customHeight="1" thickBot="1" x14ac:dyDescent="0.25">
      <c r="B4" s="13"/>
      <c r="C4" s="136"/>
      <c r="D4" s="136"/>
      <c r="E4" s="136"/>
      <c r="F4" s="136"/>
      <c r="G4" s="137"/>
      <c r="H4" s="137"/>
      <c r="I4" s="137"/>
      <c r="J4" s="137"/>
      <c r="K4" s="12"/>
    </row>
    <row r="5" spans="2:19" ht="318" customHeight="1" x14ac:dyDescent="0.2">
      <c r="B5" s="123"/>
      <c r="C5" s="124"/>
      <c r="D5" s="124"/>
      <c r="E5" s="124"/>
      <c r="F5" s="124"/>
      <c r="G5" s="125"/>
      <c r="H5" s="125"/>
      <c r="I5" s="125"/>
      <c r="J5" s="125"/>
      <c r="K5" s="12"/>
    </row>
    <row r="6" spans="2:19" s="66" customFormat="1" ht="39.75" customHeight="1" x14ac:dyDescent="0.35">
      <c r="B6" s="88" t="s">
        <v>56</v>
      </c>
      <c r="C6" s="64"/>
      <c r="D6" s="64"/>
      <c r="E6" s="64"/>
      <c r="F6" s="65"/>
      <c r="G6" s="64"/>
      <c r="H6" s="64"/>
      <c r="I6" s="64"/>
      <c r="J6" s="65"/>
      <c r="K6" s="64"/>
      <c r="L6" s="64"/>
      <c r="M6" s="64"/>
      <c r="N6" s="65"/>
      <c r="O6" s="64"/>
      <c r="P6" s="64"/>
      <c r="Q6" s="64"/>
      <c r="R6" s="65"/>
      <c r="S6" s="65"/>
    </row>
    <row r="7" spans="2:19" ht="38.1" customHeight="1" x14ac:dyDescent="0.2">
      <c r="B7" s="12" t="s">
        <v>64</v>
      </c>
      <c r="C7" s="7" t="s">
        <v>42</v>
      </c>
      <c r="D7" s="8" t="s">
        <v>43</v>
      </c>
      <c r="E7" s="7" t="s">
        <v>44</v>
      </c>
      <c r="F7" s="20" t="s">
        <v>57</v>
      </c>
      <c r="G7" s="11" t="s">
        <v>45</v>
      </c>
      <c r="H7" s="8" t="s">
        <v>46</v>
      </c>
      <c r="I7" s="7" t="s">
        <v>47</v>
      </c>
      <c r="J7" s="20" t="s">
        <v>58</v>
      </c>
      <c r="K7" s="11" t="s">
        <v>48</v>
      </c>
      <c r="L7" s="7" t="s">
        <v>49</v>
      </c>
      <c r="M7" s="7" t="s">
        <v>50</v>
      </c>
      <c r="N7" s="21" t="s">
        <v>59</v>
      </c>
      <c r="O7" s="7" t="s">
        <v>53</v>
      </c>
      <c r="P7" s="7" t="s">
        <v>54</v>
      </c>
      <c r="Q7" s="7" t="s">
        <v>55</v>
      </c>
      <c r="R7" s="21" t="s">
        <v>60</v>
      </c>
      <c r="S7" s="22" t="s">
        <v>61</v>
      </c>
    </row>
    <row r="8" spans="2:19" s="3" customFormat="1" ht="21.95" customHeight="1" x14ac:dyDescent="0.25">
      <c r="B8" s="89" t="s">
        <v>77</v>
      </c>
      <c r="C8" s="25">
        <v>0</v>
      </c>
      <c r="D8" s="26">
        <f>C83</f>
        <v>0</v>
      </c>
      <c r="E8" s="26">
        <f>D83</f>
        <v>0</v>
      </c>
      <c r="F8" s="76"/>
      <c r="G8" s="75">
        <f>E83</f>
        <v>0</v>
      </c>
      <c r="H8" s="26">
        <f>G83</f>
        <v>0</v>
      </c>
      <c r="I8" s="26">
        <f>H83</f>
        <v>0</v>
      </c>
      <c r="J8" s="76"/>
      <c r="K8" s="75">
        <f>I83</f>
        <v>0</v>
      </c>
      <c r="L8" s="26">
        <f>K83</f>
        <v>0</v>
      </c>
      <c r="M8" s="26">
        <f>L83</f>
        <v>0</v>
      </c>
      <c r="N8" s="77"/>
      <c r="O8" s="75">
        <f>M83</f>
        <v>0</v>
      </c>
      <c r="P8" s="26">
        <f>O83</f>
        <v>0</v>
      </c>
      <c r="Q8" s="26">
        <f>P83</f>
        <v>0</v>
      </c>
      <c r="R8" s="78"/>
      <c r="S8" s="78"/>
    </row>
    <row r="9" spans="2:19" s="66" customFormat="1" ht="21.95" customHeight="1" x14ac:dyDescent="0.2">
      <c r="B9" s="89" t="s">
        <v>75</v>
      </c>
      <c r="C9" s="25">
        <v>0</v>
      </c>
      <c r="D9" s="25">
        <v>0</v>
      </c>
      <c r="E9" s="25">
        <v>0</v>
      </c>
      <c r="F9" s="76"/>
      <c r="G9" s="25">
        <v>0</v>
      </c>
      <c r="H9" s="25">
        <v>0</v>
      </c>
      <c r="I9" s="25">
        <v>0</v>
      </c>
      <c r="J9" s="76"/>
      <c r="K9" s="25">
        <v>0</v>
      </c>
      <c r="L9" s="25">
        <v>0</v>
      </c>
      <c r="M9" s="25">
        <v>0</v>
      </c>
      <c r="N9" s="76"/>
      <c r="O9" s="25">
        <v>0</v>
      </c>
      <c r="P9" s="25">
        <v>0</v>
      </c>
      <c r="Q9" s="25">
        <v>0</v>
      </c>
      <c r="R9" s="78"/>
      <c r="S9" s="78"/>
    </row>
    <row r="10" spans="2:19" s="66" customFormat="1" ht="15" customHeight="1" x14ac:dyDescent="0.2">
      <c r="B10" s="63"/>
      <c r="C10" s="64"/>
      <c r="D10" s="64"/>
      <c r="E10" s="64"/>
      <c r="F10" s="65"/>
      <c r="G10" s="64"/>
      <c r="H10" s="64"/>
      <c r="I10" s="64"/>
      <c r="J10" s="65"/>
      <c r="K10" s="64"/>
      <c r="L10" s="64"/>
      <c r="M10" s="64"/>
      <c r="N10" s="65"/>
      <c r="O10" s="64"/>
      <c r="P10" s="64"/>
      <c r="Q10" s="64"/>
      <c r="R10" s="65"/>
      <c r="S10" s="65"/>
    </row>
    <row r="11" spans="2:19" s="3" customFormat="1" ht="37.5" customHeight="1" x14ac:dyDescent="0.25">
      <c r="B11" s="74" t="s">
        <v>73</v>
      </c>
      <c r="C11" s="73"/>
      <c r="D11" s="73"/>
      <c r="E11" s="73"/>
      <c r="F11" s="73"/>
      <c r="G11" s="73"/>
      <c r="H11" s="73"/>
      <c r="I11" s="73"/>
      <c r="J11" s="73"/>
      <c r="K11" s="73"/>
      <c r="L11" s="73"/>
      <c r="M11" s="73"/>
      <c r="N11" s="73"/>
      <c r="O11" s="73"/>
      <c r="P11" s="73"/>
      <c r="Q11" s="73"/>
      <c r="R11" s="73"/>
      <c r="S11" s="73"/>
    </row>
    <row r="12" spans="2:19" s="3" customFormat="1" ht="23.1" customHeight="1" x14ac:dyDescent="0.25">
      <c r="B12" s="6" t="s">
        <v>106</v>
      </c>
      <c r="C12" s="79">
        <v>0</v>
      </c>
      <c r="D12" s="79">
        <v>0</v>
      </c>
      <c r="E12" s="79">
        <v>0</v>
      </c>
      <c r="F12" s="28">
        <f>SUM(C12:E12)</f>
        <v>0</v>
      </c>
      <c r="G12" s="79">
        <v>0</v>
      </c>
      <c r="H12" s="79">
        <v>0</v>
      </c>
      <c r="I12" s="79">
        <v>0</v>
      </c>
      <c r="J12" s="28">
        <f>SUM(G12:I12)</f>
        <v>0</v>
      </c>
      <c r="K12" s="79">
        <v>0</v>
      </c>
      <c r="L12" s="79">
        <v>0</v>
      </c>
      <c r="M12" s="79">
        <v>0</v>
      </c>
      <c r="N12" s="28">
        <f>SUM(K12:M12)</f>
        <v>0</v>
      </c>
      <c r="O12" s="79">
        <v>0</v>
      </c>
      <c r="P12" s="79">
        <v>0</v>
      </c>
      <c r="Q12" s="79">
        <v>0</v>
      </c>
      <c r="R12" s="29">
        <f>SUM(O12:Q12)</f>
        <v>0</v>
      </c>
      <c r="S12" s="30">
        <f>SUM(F12,J12,N12,R12)</f>
        <v>0</v>
      </c>
    </row>
    <row r="13" spans="2:19" s="3" customFormat="1" ht="23.1" customHeight="1" x14ac:dyDescent="0.25">
      <c r="B13" s="6" t="s">
        <v>107</v>
      </c>
      <c r="C13" s="79">
        <v>0</v>
      </c>
      <c r="D13" s="79">
        <v>0</v>
      </c>
      <c r="E13" s="79">
        <v>0</v>
      </c>
      <c r="F13" s="28">
        <f t="shared" ref="F13:F20" si="0">SUM(C13:E13)</f>
        <v>0</v>
      </c>
      <c r="G13" s="79">
        <v>0</v>
      </c>
      <c r="H13" s="79">
        <v>0</v>
      </c>
      <c r="I13" s="79">
        <v>0</v>
      </c>
      <c r="J13" s="28">
        <f t="shared" ref="J13:J20" si="1">SUM(G13:I13)</f>
        <v>0</v>
      </c>
      <c r="K13" s="79">
        <v>0</v>
      </c>
      <c r="L13" s="79">
        <v>0</v>
      </c>
      <c r="M13" s="79">
        <v>0</v>
      </c>
      <c r="N13" s="28">
        <f t="shared" ref="N13:N20" si="2">SUM(K13:M13)</f>
        <v>0</v>
      </c>
      <c r="O13" s="79">
        <v>0</v>
      </c>
      <c r="P13" s="79">
        <v>0</v>
      </c>
      <c r="Q13" s="79">
        <v>0</v>
      </c>
      <c r="R13" s="29">
        <f t="shared" ref="R13:R20" si="3">SUM(O13:Q13)</f>
        <v>0</v>
      </c>
      <c r="S13" s="30">
        <f t="shared" ref="S13:S20" si="4">SUM(F13,J13,N13,R13)</f>
        <v>0</v>
      </c>
    </row>
    <row r="14" spans="2:19" s="3" customFormat="1" ht="23.1" customHeight="1" x14ac:dyDescent="0.25">
      <c r="B14" s="6" t="s">
        <v>108</v>
      </c>
      <c r="C14" s="79">
        <v>0</v>
      </c>
      <c r="D14" s="79">
        <v>0</v>
      </c>
      <c r="E14" s="79">
        <v>0</v>
      </c>
      <c r="F14" s="28">
        <f t="shared" si="0"/>
        <v>0</v>
      </c>
      <c r="G14" s="79">
        <v>0</v>
      </c>
      <c r="H14" s="79">
        <v>0</v>
      </c>
      <c r="I14" s="79">
        <v>0</v>
      </c>
      <c r="J14" s="28">
        <f t="shared" si="1"/>
        <v>0</v>
      </c>
      <c r="K14" s="79">
        <v>0</v>
      </c>
      <c r="L14" s="79">
        <v>0</v>
      </c>
      <c r="M14" s="79">
        <v>0</v>
      </c>
      <c r="N14" s="28">
        <f t="shared" si="2"/>
        <v>0</v>
      </c>
      <c r="O14" s="79">
        <v>0</v>
      </c>
      <c r="P14" s="79">
        <v>0</v>
      </c>
      <c r="Q14" s="79">
        <v>0</v>
      </c>
      <c r="R14" s="29">
        <f t="shared" si="3"/>
        <v>0</v>
      </c>
      <c r="S14" s="30">
        <f t="shared" si="4"/>
        <v>0</v>
      </c>
    </row>
    <row r="15" spans="2:19" s="3" customFormat="1" ht="23.1" customHeight="1" x14ac:dyDescent="0.25">
      <c r="B15" s="6" t="s">
        <v>109</v>
      </c>
      <c r="C15" s="79">
        <v>0</v>
      </c>
      <c r="D15" s="79">
        <v>0</v>
      </c>
      <c r="E15" s="79">
        <v>0</v>
      </c>
      <c r="F15" s="28">
        <f t="shared" si="0"/>
        <v>0</v>
      </c>
      <c r="G15" s="79">
        <v>0</v>
      </c>
      <c r="H15" s="79">
        <v>0</v>
      </c>
      <c r="I15" s="79">
        <v>0</v>
      </c>
      <c r="J15" s="28">
        <f t="shared" si="1"/>
        <v>0</v>
      </c>
      <c r="K15" s="79">
        <v>0</v>
      </c>
      <c r="L15" s="79">
        <v>0</v>
      </c>
      <c r="M15" s="79">
        <v>0</v>
      </c>
      <c r="N15" s="28">
        <f t="shared" si="2"/>
        <v>0</v>
      </c>
      <c r="O15" s="79">
        <v>0</v>
      </c>
      <c r="P15" s="79">
        <v>0</v>
      </c>
      <c r="Q15" s="79">
        <v>0</v>
      </c>
      <c r="R15" s="29">
        <f t="shared" si="3"/>
        <v>0</v>
      </c>
      <c r="S15" s="30">
        <f t="shared" si="4"/>
        <v>0</v>
      </c>
    </row>
    <row r="16" spans="2:19" s="3" customFormat="1" ht="23.1" customHeight="1" x14ac:dyDescent="0.25">
      <c r="B16" s="6" t="s">
        <v>110</v>
      </c>
      <c r="C16" s="79">
        <v>0</v>
      </c>
      <c r="D16" s="79">
        <v>0</v>
      </c>
      <c r="E16" s="79">
        <v>0</v>
      </c>
      <c r="F16" s="28">
        <f t="shared" si="0"/>
        <v>0</v>
      </c>
      <c r="G16" s="79">
        <v>0</v>
      </c>
      <c r="H16" s="79">
        <v>0</v>
      </c>
      <c r="I16" s="79">
        <v>0</v>
      </c>
      <c r="J16" s="28">
        <f t="shared" si="1"/>
        <v>0</v>
      </c>
      <c r="K16" s="79">
        <v>0</v>
      </c>
      <c r="L16" s="79">
        <v>0</v>
      </c>
      <c r="M16" s="79">
        <v>0</v>
      </c>
      <c r="N16" s="28">
        <f t="shared" si="2"/>
        <v>0</v>
      </c>
      <c r="O16" s="79">
        <v>0</v>
      </c>
      <c r="P16" s="79">
        <v>0</v>
      </c>
      <c r="Q16" s="79">
        <v>0</v>
      </c>
      <c r="R16" s="29">
        <f t="shared" si="3"/>
        <v>0</v>
      </c>
      <c r="S16" s="30">
        <f t="shared" si="4"/>
        <v>0</v>
      </c>
    </row>
    <row r="17" spans="2:19" s="3" customFormat="1" ht="23.1" customHeight="1" x14ac:dyDescent="0.25">
      <c r="B17" s="6" t="s">
        <v>70</v>
      </c>
      <c r="C17" s="79">
        <v>0</v>
      </c>
      <c r="D17" s="79">
        <v>0</v>
      </c>
      <c r="E17" s="79">
        <v>0</v>
      </c>
      <c r="F17" s="28">
        <f t="shared" si="0"/>
        <v>0</v>
      </c>
      <c r="G17" s="79">
        <v>0</v>
      </c>
      <c r="H17" s="79">
        <v>0</v>
      </c>
      <c r="I17" s="79">
        <v>0</v>
      </c>
      <c r="J17" s="28">
        <f t="shared" si="1"/>
        <v>0</v>
      </c>
      <c r="K17" s="79">
        <v>0</v>
      </c>
      <c r="L17" s="79">
        <v>0</v>
      </c>
      <c r="M17" s="79">
        <v>0</v>
      </c>
      <c r="N17" s="28">
        <f t="shared" si="2"/>
        <v>0</v>
      </c>
      <c r="O17" s="79">
        <v>0</v>
      </c>
      <c r="P17" s="79">
        <v>0</v>
      </c>
      <c r="Q17" s="79">
        <v>0</v>
      </c>
      <c r="R17" s="29">
        <f t="shared" si="3"/>
        <v>0</v>
      </c>
      <c r="S17" s="30">
        <f t="shared" si="4"/>
        <v>0</v>
      </c>
    </row>
    <row r="18" spans="2:19" s="3" customFormat="1" ht="23.1" customHeight="1" x14ac:dyDescent="0.25">
      <c r="B18" s="6" t="s">
        <v>71</v>
      </c>
      <c r="C18" s="79">
        <v>0</v>
      </c>
      <c r="D18" s="79">
        <v>0</v>
      </c>
      <c r="E18" s="79">
        <v>0</v>
      </c>
      <c r="F18" s="28">
        <f t="shared" si="0"/>
        <v>0</v>
      </c>
      <c r="G18" s="79">
        <v>0</v>
      </c>
      <c r="H18" s="79">
        <v>0</v>
      </c>
      <c r="I18" s="79">
        <v>0</v>
      </c>
      <c r="J18" s="28">
        <f t="shared" si="1"/>
        <v>0</v>
      </c>
      <c r="K18" s="79">
        <v>0</v>
      </c>
      <c r="L18" s="79">
        <v>0</v>
      </c>
      <c r="M18" s="79">
        <v>0</v>
      </c>
      <c r="N18" s="28">
        <f t="shared" si="2"/>
        <v>0</v>
      </c>
      <c r="O18" s="79">
        <v>0</v>
      </c>
      <c r="P18" s="79">
        <v>0</v>
      </c>
      <c r="Q18" s="79">
        <v>0</v>
      </c>
      <c r="R18" s="29">
        <f t="shared" si="3"/>
        <v>0</v>
      </c>
      <c r="S18" s="30">
        <f t="shared" si="4"/>
        <v>0</v>
      </c>
    </row>
    <row r="19" spans="2:19" s="3" customFormat="1" ht="23.1" customHeight="1" x14ac:dyDescent="0.25">
      <c r="B19" s="6" t="s">
        <v>72</v>
      </c>
      <c r="C19" s="79">
        <v>0</v>
      </c>
      <c r="D19" s="79">
        <v>0</v>
      </c>
      <c r="E19" s="79">
        <v>0</v>
      </c>
      <c r="F19" s="28">
        <f t="shared" si="0"/>
        <v>0</v>
      </c>
      <c r="G19" s="79">
        <v>0</v>
      </c>
      <c r="H19" s="79">
        <v>0</v>
      </c>
      <c r="I19" s="79">
        <v>0</v>
      </c>
      <c r="J19" s="28">
        <f t="shared" si="1"/>
        <v>0</v>
      </c>
      <c r="K19" s="79">
        <v>0</v>
      </c>
      <c r="L19" s="79">
        <v>0</v>
      </c>
      <c r="M19" s="79">
        <v>0</v>
      </c>
      <c r="N19" s="28">
        <f t="shared" si="2"/>
        <v>0</v>
      </c>
      <c r="O19" s="79">
        <v>0</v>
      </c>
      <c r="P19" s="79">
        <v>0</v>
      </c>
      <c r="Q19" s="79">
        <v>0</v>
      </c>
      <c r="R19" s="29">
        <f t="shared" si="3"/>
        <v>0</v>
      </c>
      <c r="S19" s="30">
        <f t="shared" si="4"/>
        <v>0</v>
      </c>
    </row>
    <row r="20" spans="2:19" s="3" customFormat="1" ht="23.1" customHeight="1" thickBot="1" x14ac:dyDescent="0.3">
      <c r="B20" s="6" t="s">
        <v>3</v>
      </c>
      <c r="C20" s="80">
        <v>0</v>
      </c>
      <c r="D20" s="80">
        <v>0</v>
      </c>
      <c r="E20" s="80">
        <v>0</v>
      </c>
      <c r="F20" s="31">
        <f t="shared" si="0"/>
        <v>0</v>
      </c>
      <c r="G20" s="80">
        <v>0</v>
      </c>
      <c r="H20" s="80">
        <v>0</v>
      </c>
      <c r="I20" s="80">
        <v>0</v>
      </c>
      <c r="J20" s="31">
        <f t="shared" si="1"/>
        <v>0</v>
      </c>
      <c r="K20" s="80">
        <v>0</v>
      </c>
      <c r="L20" s="80">
        <v>0</v>
      </c>
      <c r="M20" s="80">
        <v>0</v>
      </c>
      <c r="N20" s="31">
        <f t="shared" si="2"/>
        <v>0</v>
      </c>
      <c r="O20" s="80">
        <v>0</v>
      </c>
      <c r="P20" s="80">
        <v>0</v>
      </c>
      <c r="Q20" s="80">
        <v>0</v>
      </c>
      <c r="R20" s="32">
        <f t="shared" si="3"/>
        <v>0</v>
      </c>
      <c r="S20" s="33">
        <f t="shared" si="4"/>
        <v>0</v>
      </c>
    </row>
    <row r="21" spans="2:19" s="66" customFormat="1" ht="15" customHeight="1" thickTop="1" x14ac:dyDescent="0.2">
      <c r="B21" s="63"/>
      <c r="C21" s="64"/>
      <c r="D21" s="64"/>
      <c r="E21" s="64"/>
      <c r="F21" s="65"/>
      <c r="G21" s="64"/>
      <c r="H21" s="64"/>
      <c r="I21" s="64"/>
      <c r="J21" s="65"/>
      <c r="K21" s="64"/>
      <c r="L21" s="64"/>
      <c r="M21" s="64"/>
      <c r="N21" s="65"/>
      <c r="O21" s="64"/>
      <c r="P21" s="64"/>
      <c r="Q21" s="64"/>
      <c r="R21" s="65"/>
      <c r="S21" s="65"/>
    </row>
    <row r="22" spans="2:19" s="3" customFormat="1" ht="23.1" customHeight="1" x14ac:dyDescent="0.25">
      <c r="B22" s="133"/>
      <c r="C22" s="121" t="s">
        <v>42</v>
      </c>
      <c r="D22" s="121" t="s">
        <v>43</v>
      </c>
      <c r="E22" s="121" t="s">
        <v>44</v>
      </c>
      <c r="F22" s="117" t="s">
        <v>85</v>
      </c>
      <c r="G22" s="122" t="s">
        <v>45</v>
      </c>
      <c r="H22" s="121" t="s">
        <v>46</v>
      </c>
      <c r="I22" s="121" t="s">
        <v>47</v>
      </c>
      <c r="J22" s="117" t="s">
        <v>84</v>
      </c>
      <c r="K22" s="122" t="s">
        <v>48</v>
      </c>
      <c r="L22" s="121" t="s">
        <v>49</v>
      </c>
      <c r="M22" s="121" t="s">
        <v>50</v>
      </c>
      <c r="N22" s="118" t="s">
        <v>83</v>
      </c>
      <c r="O22" s="121" t="s">
        <v>53</v>
      </c>
      <c r="P22" s="121" t="s">
        <v>54</v>
      </c>
      <c r="Q22" s="121" t="s">
        <v>55</v>
      </c>
      <c r="R22" s="118" t="s">
        <v>82</v>
      </c>
      <c r="S22" s="119" t="s">
        <v>105</v>
      </c>
    </row>
    <row r="23" spans="2:19" s="3" customFormat="1" ht="23.1" customHeight="1" x14ac:dyDescent="0.25">
      <c r="B23" s="24" t="s">
        <v>74</v>
      </c>
      <c r="C23" s="34">
        <f t="shared" ref="C23:R23" si="5">SUM(C12:C20)</f>
        <v>0</v>
      </c>
      <c r="D23" s="34">
        <f t="shared" si="5"/>
        <v>0</v>
      </c>
      <c r="E23" s="34">
        <f t="shared" si="5"/>
        <v>0</v>
      </c>
      <c r="F23" s="35">
        <f t="shared" si="5"/>
        <v>0</v>
      </c>
      <c r="G23" s="36">
        <f t="shared" si="5"/>
        <v>0</v>
      </c>
      <c r="H23" s="34">
        <f t="shared" si="5"/>
        <v>0</v>
      </c>
      <c r="I23" s="34">
        <f t="shared" si="5"/>
        <v>0</v>
      </c>
      <c r="J23" s="35">
        <f t="shared" si="5"/>
        <v>0</v>
      </c>
      <c r="K23" s="36">
        <f t="shared" si="5"/>
        <v>0</v>
      </c>
      <c r="L23" s="34">
        <f t="shared" si="5"/>
        <v>0</v>
      </c>
      <c r="M23" s="34">
        <f t="shared" si="5"/>
        <v>0</v>
      </c>
      <c r="N23" s="35">
        <f t="shared" si="5"/>
        <v>0</v>
      </c>
      <c r="O23" s="36">
        <f t="shared" si="5"/>
        <v>0</v>
      </c>
      <c r="P23" s="34">
        <f t="shared" si="5"/>
        <v>0</v>
      </c>
      <c r="Q23" s="34">
        <f t="shared" si="5"/>
        <v>0</v>
      </c>
      <c r="R23" s="37">
        <f t="shared" si="5"/>
        <v>0</v>
      </c>
      <c r="S23" s="120">
        <f>SUM(F23,J23,N23,R23)</f>
        <v>0</v>
      </c>
    </row>
    <row r="24" spans="2:19" ht="15" customHeight="1" x14ac:dyDescent="0.2">
      <c r="B24" s="5"/>
      <c r="C24" s="39"/>
      <c r="D24" s="39"/>
      <c r="E24" s="39"/>
      <c r="F24" s="52"/>
      <c r="G24" s="39"/>
      <c r="H24" s="39"/>
      <c r="I24" s="39"/>
      <c r="J24" s="52"/>
      <c r="K24" s="39"/>
      <c r="L24" s="39"/>
      <c r="M24" s="39"/>
      <c r="N24" s="52"/>
      <c r="O24" s="39"/>
      <c r="P24" s="39"/>
      <c r="Q24" s="39"/>
      <c r="R24" s="52"/>
      <c r="S24" s="52"/>
    </row>
    <row r="25" spans="2:19" s="3" customFormat="1" ht="37.5" customHeight="1" x14ac:dyDescent="0.25">
      <c r="B25" s="134" t="s">
        <v>76</v>
      </c>
      <c r="C25" s="134"/>
      <c r="D25" s="134"/>
      <c r="E25" s="134"/>
      <c r="F25" s="83"/>
      <c r="G25" s="83"/>
      <c r="H25" s="83"/>
      <c r="I25" s="83"/>
      <c r="J25" s="83"/>
      <c r="K25" s="83"/>
      <c r="L25" s="83"/>
      <c r="M25" s="83"/>
      <c r="N25" s="83"/>
      <c r="O25" s="83"/>
      <c r="P25" s="83"/>
      <c r="Q25" s="83"/>
      <c r="R25" s="83"/>
      <c r="S25" s="83"/>
    </row>
    <row r="26" spans="2:19" s="3" customFormat="1" ht="23.1" customHeight="1" x14ac:dyDescent="0.25">
      <c r="B26" s="6" t="s">
        <v>37</v>
      </c>
      <c r="C26" s="79">
        <v>0</v>
      </c>
      <c r="D26" s="79">
        <v>0</v>
      </c>
      <c r="E26" s="79">
        <v>0</v>
      </c>
      <c r="F26" s="40">
        <f>SUM(C26:E26)</f>
        <v>0</v>
      </c>
      <c r="G26" s="79">
        <v>0</v>
      </c>
      <c r="H26" s="79">
        <v>0</v>
      </c>
      <c r="I26" s="79">
        <v>0</v>
      </c>
      <c r="J26" s="40">
        <f>SUM(G26:I26)</f>
        <v>0</v>
      </c>
      <c r="K26" s="79">
        <v>0</v>
      </c>
      <c r="L26" s="79">
        <v>0</v>
      </c>
      <c r="M26" s="79">
        <v>0</v>
      </c>
      <c r="N26" s="40">
        <f>SUM(K26:M26)</f>
        <v>0</v>
      </c>
      <c r="O26" s="79">
        <v>0</v>
      </c>
      <c r="P26" s="79">
        <v>0</v>
      </c>
      <c r="Q26" s="79">
        <v>0</v>
      </c>
      <c r="R26" s="41">
        <f>SUM(O26:Q26)</f>
        <v>0</v>
      </c>
      <c r="S26" s="30">
        <f>SUM(F26,J26,N26,R26)</f>
        <v>0</v>
      </c>
    </row>
    <row r="27" spans="2:19" s="3" customFormat="1" ht="23.1" customHeight="1" x14ac:dyDescent="0.25">
      <c r="B27" s="6" t="s">
        <v>38</v>
      </c>
      <c r="C27" s="79">
        <v>0</v>
      </c>
      <c r="D27" s="79">
        <v>0</v>
      </c>
      <c r="E27" s="79">
        <v>0</v>
      </c>
      <c r="F27" s="40">
        <f t="shared" ref="F27:F32" si="6">SUM(C27:E27)</f>
        <v>0</v>
      </c>
      <c r="G27" s="79">
        <v>0</v>
      </c>
      <c r="H27" s="79">
        <v>0</v>
      </c>
      <c r="I27" s="79">
        <v>0</v>
      </c>
      <c r="J27" s="40">
        <f t="shared" ref="J27:J32" si="7">SUM(G27:I27)</f>
        <v>0</v>
      </c>
      <c r="K27" s="79">
        <v>0</v>
      </c>
      <c r="L27" s="79">
        <v>0</v>
      </c>
      <c r="M27" s="79">
        <v>0</v>
      </c>
      <c r="N27" s="40">
        <f t="shared" ref="N27:N32" si="8">SUM(K27:M27)</f>
        <v>0</v>
      </c>
      <c r="O27" s="79">
        <v>0</v>
      </c>
      <c r="P27" s="79">
        <v>0</v>
      </c>
      <c r="Q27" s="79">
        <v>0</v>
      </c>
      <c r="R27" s="41">
        <f t="shared" ref="R27:R32" si="9">SUM(O27:Q27)</f>
        <v>0</v>
      </c>
      <c r="S27" s="30">
        <f t="shared" ref="S27:S32" si="10">SUM(F27,J27,N27,R27)</f>
        <v>0</v>
      </c>
    </row>
    <row r="28" spans="2:19" s="3" customFormat="1" ht="23.1" customHeight="1" x14ac:dyDescent="0.25">
      <c r="B28" s="6" t="s">
        <v>39</v>
      </c>
      <c r="C28" s="79">
        <v>0</v>
      </c>
      <c r="D28" s="79">
        <v>0</v>
      </c>
      <c r="E28" s="79">
        <v>0</v>
      </c>
      <c r="F28" s="40">
        <f t="shared" si="6"/>
        <v>0</v>
      </c>
      <c r="G28" s="79">
        <v>0</v>
      </c>
      <c r="H28" s="79">
        <v>0</v>
      </c>
      <c r="I28" s="79">
        <v>0</v>
      </c>
      <c r="J28" s="40">
        <f t="shared" si="7"/>
        <v>0</v>
      </c>
      <c r="K28" s="79">
        <v>0</v>
      </c>
      <c r="L28" s="79">
        <v>0</v>
      </c>
      <c r="M28" s="79">
        <v>0</v>
      </c>
      <c r="N28" s="40">
        <f t="shared" si="8"/>
        <v>0</v>
      </c>
      <c r="O28" s="79">
        <v>0</v>
      </c>
      <c r="P28" s="79">
        <v>0</v>
      </c>
      <c r="Q28" s="79">
        <v>0</v>
      </c>
      <c r="R28" s="41">
        <f t="shared" si="9"/>
        <v>0</v>
      </c>
      <c r="S28" s="30">
        <f t="shared" si="10"/>
        <v>0</v>
      </c>
    </row>
    <row r="29" spans="2:19" s="3" customFormat="1" ht="23.1" customHeight="1" x14ac:dyDescent="0.25">
      <c r="B29" s="6" t="s">
        <v>40</v>
      </c>
      <c r="C29" s="79">
        <v>0</v>
      </c>
      <c r="D29" s="79">
        <v>0</v>
      </c>
      <c r="E29" s="79">
        <v>0</v>
      </c>
      <c r="F29" s="40">
        <f t="shared" si="6"/>
        <v>0</v>
      </c>
      <c r="G29" s="79">
        <v>0</v>
      </c>
      <c r="H29" s="79">
        <v>0</v>
      </c>
      <c r="I29" s="79">
        <v>0</v>
      </c>
      <c r="J29" s="40">
        <f t="shared" si="7"/>
        <v>0</v>
      </c>
      <c r="K29" s="79">
        <v>0</v>
      </c>
      <c r="L29" s="79">
        <v>0</v>
      </c>
      <c r="M29" s="79">
        <v>0</v>
      </c>
      <c r="N29" s="40">
        <f t="shared" si="8"/>
        <v>0</v>
      </c>
      <c r="O29" s="79">
        <v>0</v>
      </c>
      <c r="P29" s="79">
        <v>0</v>
      </c>
      <c r="Q29" s="79">
        <v>0</v>
      </c>
      <c r="R29" s="41">
        <f t="shared" si="9"/>
        <v>0</v>
      </c>
      <c r="S29" s="30">
        <f t="shared" si="10"/>
        <v>0</v>
      </c>
    </row>
    <row r="30" spans="2:19" s="3" customFormat="1" ht="23.1" customHeight="1" x14ac:dyDescent="0.25">
      <c r="B30" s="6" t="s">
        <v>3</v>
      </c>
      <c r="C30" s="79">
        <v>0</v>
      </c>
      <c r="D30" s="79">
        <v>0</v>
      </c>
      <c r="E30" s="79">
        <v>0</v>
      </c>
      <c r="F30" s="40">
        <f t="shared" si="6"/>
        <v>0</v>
      </c>
      <c r="G30" s="79">
        <v>0</v>
      </c>
      <c r="H30" s="79">
        <v>0</v>
      </c>
      <c r="I30" s="79">
        <v>0</v>
      </c>
      <c r="J30" s="40">
        <f t="shared" si="7"/>
        <v>0</v>
      </c>
      <c r="K30" s="79">
        <v>0</v>
      </c>
      <c r="L30" s="79">
        <v>0</v>
      </c>
      <c r="M30" s="79">
        <v>0</v>
      </c>
      <c r="N30" s="40">
        <f t="shared" si="8"/>
        <v>0</v>
      </c>
      <c r="O30" s="79">
        <v>0</v>
      </c>
      <c r="P30" s="79">
        <v>0</v>
      </c>
      <c r="Q30" s="79">
        <v>0</v>
      </c>
      <c r="R30" s="41">
        <f t="shared" si="9"/>
        <v>0</v>
      </c>
      <c r="S30" s="30">
        <f t="shared" si="10"/>
        <v>0</v>
      </c>
    </row>
    <row r="31" spans="2:19" s="3" customFormat="1" ht="23.1" customHeight="1" x14ac:dyDescent="0.25">
      <c r="B31" s="6" t="s">
        <v>3</v>
      </c>
      <c r="C31" s="79">
        <v>0</v>
      </c>
      <c r="D31" s="79">
        <v>0</v>
      </c>
      <c r="E31" s="79">
        <v>0</v>
      </c>
      <c r="F31" s="40">
        <f t="shared" si="6"/>
        <v>0</v>
      </c>
      <c r="G31" s="79">
        <v>0</v>
      </c>
      <c r="H31" s="79">
        <v>0</v>
      </c>
      <c r="I31" s="79">
        <v>0</v>
      </c>
      <c r="J31" s="40">
        <f t="shared" si="7"/>
        <v>0</v>
      </c>
      <c r="K31" s="79">
        <v>0</v>
      </c>
      <c r="L31" s="79">
        <v>0</v>
      </c>
      <c r="M31" s="79">
        <v>0</v>
      </c>
      <c r="N31" s="40">
        <f t="shared" si="8"/>
        <v>0</v>
      </c>
      <c r="O31" s="79">
        <v>0</v>
      </c>
      <c r="P31" s="79">
        <v>0</v>
      </c>
      <c r="Q31" s="79">
        <v>0</v>
      </c>
      <c r="R31" s="41">
        <f t="shared" si="9"/>
        <v>0</v>
      </c>
      <c r="S31" s="30">
        <f t="shared" si="10"/>
        <v>0</v>
      </c>
    </row>
    <row r="32" spans="2:19" s="3" customFormat="1" ht="23.1" customHeight="1" thickBot="1" x14ac:dyDescent="0.3">
      <c r="B32" s="10" t="s">
        <v>3</v>
      </c>
      <c r="C32" s="79">
        <v>0</v>
      </c>
      <c r="D32" s="79">
        <v>0</v>
      </c>
      <c r="E32" s="79">
        <v>0</v>
      </c>
      <c r="F32" s="42">
        <f t="shared" si="6"/>
        <v>0</v>
      </c>
      <c r="G32" s="79">
        <v>0</v>
      </c>
      <c r="H32" s="79">
        <v>0</v>
      </c>
      <c r="I32" s="79">
        <v>0</v>
      </c>
      <c r="J32" s="42">
        <f t="shared" si="7"/>
        <v>0</v>
      </c>
      <c r="K32" s="79">
        <v>0</v>
      </c>
      <c r="L32" s="79">
        <v>0</v>
      </c>
      <c r="M32" s="79">
        <v>0</v>
      </c>
      <c r="N32" s="42">
        <f t="shared" si="8"/>
        <v>0</v>
      </c>
      <c r="O32" s="79">
        <v>0</v>
      </c>
      <c r="P32" s="79">
        <v>0</v>
      </c>
      <c r="Q32" s="79">
        <v>0</v>
      </c>
      <c r="R32" s="43">
        <f t="shared" si="9"/>
        <v>0</v>
      </c>
      <c r="S32" s="33">
        <f t="shared" si="10"/>
        <v>0</v>
      </c>
    </row>
    <row r="33" spans="2:19" s="3" customFormat="1" ht="23.1" customHeight="1" thickTop="1" x14ac:dyDescent="0.25">
      <c r="B33" s="23" t="s">
        <v>4</v>
      </c>
      <c r="C33" s="44">
        <f t="shared" ref="C33:Q33" si="11">SUM(C26:C32)</f>
        <v>0</v>
      </c>
      <c r="D33" s="44">
        <f t="shared" si="11"/>
        <v>0</v>
      </c>
      <c r="E33" s="44">
        <f t="shared" si="11"/>
        <v>0</v>
      </c>
      <c r="F33" s="45">
        <f t="shared" si="11"/>
        <v>0</v>
      </c>
      <c r="G33" s="44">
        <f t="shared" si="11"/>
        <v>0</v>
      </c>
      <c r="H33" s="44">
        <f t="shared" si="11"/>
        <v>0</v>
      </c>
      <c r="I33" s="44">
        <f t="shared" si="11"/>
        <v>0</v>
      </c>
      <c r="J33" s="46">
        <f t="shared" si="11"/>
        <v>0</v>
      </c>
      <c r="K33" s="47">
        <f t="shared" si="11"/>
        <v>0</v>
      </c>
      <c r="L33" s="44">
        <f t="shared" si="11"/>
        <v>0</v>
      </c>
      <c r="M33" s="44">
        <f t="shared" si="11"/>
        <v>0</v>
      </c>
      <c r="N33" s="46">
        <f t="shared" si="11"/>
        <v>0</v>
      </c>
      <c r="O33" s="47">
        <f t="shared" si="11"/>
        <v>0</v>
      </c>
      <c r="P33" s="44">
        <f t="shared" si="11"/>
        <v>0</v>
      </c>
      <c r="Q33" s="44">
        <f t="shared" si="11"/>
        <v>0</v>
      </c>
      <c r="R33" s="48">
        <f>SUM(O33:Q33)</f>
        <v>0</v>
      </c>
      <c r="S33" s="38">
        <f>SUM(F33,J33,N33,R33)</f>
        <v>0</v>
      </c>
    </row>
    <row r="34" spans="2:19" ht="15" customHeight="1" x14ac:dyDescent="0.2">
      <c r="B34" s="5"/>
      <c r="C34" s="39"/>
      <c r="D34" s="39"/>
      <c r="E34" s="39"/>
      <c r="F34" s="52"/>
      <c r="G34" s="39"/>
      <c r="H34" s="39"/>
      <c r="I34" s="39"/>
      <c r="J34" s="52"/>
      <c r="K34" s="39"/>
      <c r="L34" s="39"/>
      <c r="M34" s="39"/>
      <c r="N34" s="52"/>
      <c r="O34" s="39"/>
      <c r="P34" s="39"/>
      <c r="Q34" s="39"/>
      <c r="R34" s="52"/>
      <c r="S34" s="52"/>
    </row>
    <row r="35" spans="2:19" s="3" customFormat="1" ht="38.1" customHeight="1" x14ac:dyDescent="0.25">
      <c r="B35" s="84" t="s">
        <v>6</v>
      </c>
      <c r="C35" s="83"/>
      <c r="D35" s="83"/>
      <c r="E35" s="83"/>
      <c r="F35" s="83"/>
      <c r="G35" s="83"/>
      <c r="H35" s="83"/>
      <c r="I35" s="83"/>
      <c r="J35" s="83"/>
      <c r="K35" s="83"/>
      <c r="L35" s="83"/>
      <c r="M35" s="83"/>
      <c r="N35" s="83"/>
      <c r="O35" s="83"/>
      <c r="P35" s="83"/>
      <c r="Q35" s="83"/>
      <c r="R35" s="83"/>
      <c r="S35" s="83"/>
    </row>
    <row r="36" spans="2:19" s="3" customFormat="1" ht="23.1" customHeight="1" x14ac:dyDescent="0.25">
      <c r="B36" s="6" t="s">
        <v>13</v>
      </c>
      <c r="C36" s="79">
        <v>0</v>
      </c>
      <c r="D36" s="79">
        <v>0</v>
      </c>
      <c r="E36" s="79">
        <v>0</v>
      </c>
      <c r="F36" s="40">
        <f>SUM(C36:E36)</f>
        <v>0</v>
      </c>
      <c r="G36" s="79">
        <v>0</v>
      </c>
      <c r="H36" s="79">
        <v>0</v>
      </c>
      <c r="I36" s="79">
        <v>0</v>
      </c>
      <c r="J36" s="40">
        <f>SUM(G36:I36)</f>
        <v>0</v>
      </c>
      <c r="K36" s="79">
        <v>0</v>
      </c>
      <c r="L36" s="79">
        <v>0</v>
      </c>
      <c r="M36" s="79">
        <v>0</v>
      </c>
      <c r="N36" s="40">
        <f>SUM(K36:M36)</f>
        <v>0</v>
      </c>
      <c r="O36" s="79">
        <v>0</v>
      </c>
      <c r="P36" s="79">
        <v>0</v>
      </c>
      <c r="Q36" s="79">
        <v>0</v>
      </c>
      <c r="R36" s="41">
        <f>SUM(O36:Q36)</f>
        <v>0</v>
      </c>
      <c r="S36" s="30">
        <f>SUM(F36,J36,N36,R36)</f>
        <v>0</v>
      </c>
    </row>
    <row r="37" spans="2:19" s="3" customFormat="1" ht="23.1" customHeight="1" x14ac:dyDescent="0.25">
      <c r="B37" s="6" t="s">
        <v>7</v>
      </c>
      <c r="C37" s="79">
        <v>0</v>
      </c>
      <c r="D37" s="79">
        <v>0</v>
      </c>
      <c r="E37" s="79">
        <v>0</v>
      </c>
      <c r="F37" s="40">
        <f t="shared" ref="F37:F63" si="12">SUM(C37:E37)</f>
        <v>0</v>
      </c>
      <c r="G37" s="79">
        <v>0</v>
      </c>
      <c r="H37" s="79">
        <v>0</v>
      </c>
      <c r="I37" s="79">
        <v>0</v>
      </c>
      <c r="J37" s="40">
        <f>SUM(G37:I37)</f>
        <v>0</v>
      </c>
      <c r="K37" s="79">
        <v>0</v>
      </c>
      <c r="L37" s="79">
        <v>0</v>
      </c>
      <c r="M37" s="79">
        <v>0</v>
      </c>
      <c r="N37" s="40">
        <f t="shared" ref="N37:N63" si="13">SUM(K37:M37)</f>
        <v>0</v>
      </c>
      <c r="O37" s="79">
        <v>0</v>
      </c>
      <c r="P37" s="79">
        <v>0</v>
      </c>
      <c r="Q37" s="79">
        <v>0</v>
      </c>
      <c r="R37" s="41">
        <f t="shared" ref="R37:R63" si="14">SUM(O37:Q37)</f>
        <v>0</v>
      </c>
      <c r="S37" s="30">
        <f t="shared" ref="S37:S64" si="15">SUM(F37,J37,N37,R37)</f>
        <v>0</v>
      </c>
    </row>
    <row r="38" spans="2:19" s="3" customFormat="1" ht="23.1" customHeight="1" x14ac:dyDescent="0.25">
      <c r="B38" s="6" t="s">
        <v>8</v>
      </c>
      <c r="C38" s="79">
        <v>0</v>
      </c>
      <c r="D38" s="79">
        <v>0</v>
      </c>
      <c r="E38" s="79">
        <v>0</v>
      </c>
      <c r="F38" s="40">
        <f t="shared" si="12"/>
        <v>0</v>
      </c>
      <c r="G38" s="79">
        <v>0</v>
      </c>
      <c r="H38" s="79">
        <v>0</v>
      </c>
      <c r="I38" s="79">
        <v>0</v>
      </c>
      <c r="J38" s="40">
        <f t="shared" ref="J38:J63" si="16">SUM(G38:I38)</f>
        <v>0</v>
      </c>
      <c r="K38" s="79">
        <v>0</v>
      </c>
      <c r="L38" s="79">
        <v>0</v>
      </c>
      <c r="M38" s="79">
        <v>0</v>
      </c>
      <c r="N38" s="40">
        <f t="shared" si="13"/>
        <v>0</v>
      </c>
      <c r="O38" s="79">
        <v>0</v>
      </c>
      <c r="P38" s="79">
        <v>0</v>
      </c>
      <c r="Q38" s="79">
        <v>0</v>
      </c>
      <c r="R38" s="41">
        <f t="shared" si="14"/>
        <v>0</v>
      </c>
      <c r="S38" s="30">
        <f t="shared" si="15"/>
        <v>0</v>
      </c>
    </row>
    <row r="39" spans="2:19" s="3" customFormat="1" ht="23.1" customHeight="1" x14ac:dyDescent="0.25">
      <c r="B39" s="6" t="s">
        <v>9</v>
      </c>
      <c r="C39" s="79">
        <v>0</v>
      </c>
      <c r="D39" s="79">
        <v>0</v>
      </c>
      <c r="E39" s="79">
        <v>0</v>
      </c>
      <c r="F39" s="40">
        <f t="shared" si="12"/>
        <v>0</v>
      </c>
      <c r="G39" s="79">
        <v>0</v>
      </c>
      <c r="H39" s="79">
        <v>0</v>
      </c>
      <c r="I39" s="79">
        <v>0</v>
      </c>
      <c r="J39" s="40">
        <f t="shared" si="16"/>
        <v>0</v>
      </c>
      <c r="K39" s="79">
        <v>0</v>
      </c>
      <c r="L39" s="79">
        <v>0</v>
      </c>
      <c r="M39" s="79">
        <v>0</v>
      </c>
      <c r="N39" s="40">
        <f t="shared" si="13"/>
        <v>0</v>
      </c>
      <c r="O39" s="79">
        <v>0</v>
      </c>
      <c r="P39" s="79">
        <v>0</v>
      </c>
      <c r="Q39" s="79">
        <v>0</v>
      </c>
      <c r="R39" s="41">
        <f t="shared" si="14"/>
        <v>0</v>
      </c>
      <c r="S39" s="30">
        <f t="shared" si="15"/>
        <v>0</v>
      </c>
    </row>
    <row r="40" spans="2:19" s="3" customFormat="1" ht="23.1" customHeight="1" x14ac:dyDescent="0.25">
      <c r="B40" s="6" t="s">
        <v>10</v>
      </c>
      <c r="C40" s="79">
        <v>0</v>
      </c>
      <c r="D40" s="79">
        <v>0</v>
      </c>
      <c r="E40" s="79">
        <v>0</v>
      </c>
      <c r="F40" s="40">
        <f t="shared" si="12"/>
        <v>0</v>
      </c>
      <c r="G40" s="79">
        <v>0</v>
      </c>
      <c r="H40" s="79">
        <v>0</v>
      </c>
      <c r="I40" s="79">
        <v>0</v>
      </c>
      <c r="J40" s="40">
        <f t="shared" si="16"/>
        <v>0</v>
      </c>
      <c r="K40" s="79">
        <v>0</v>
      </c>
      <c r="L40" s="79">
        <v>0</v>
      </c>
      <c r="M40" s="79">
        <v>0</v>
      </c>
      <c r="N40" s="40">
        <f t="shared" si="13"/>
        <v>0</v>
      </c>
      <c r="O40" s="79">
        <v>0</v>
      </c>
      <c r="P40" s="79">
        <v>0</v>
      </c>
      <c r="Q40" s="79">
        <v>0</v>
      </c>
      <c r="R40" s="41">
        <f t="shared" si="14"/>
        <v>0</v>
      </c>
      <c r="S40" s="30">
        <f t="shared" si="15"/>
        <v>0</v>
      </c>
    </row>
    <row r="41" spans="2:19" s="3" customFormat="1" ht="23.1" customHeight="1" x14ac:dyDescent="0.25">
      <c r="B41" s="6" t="s">
        <v>11</v>
      </c>
      <c r="C41" s="79">
        <v>0</v>
      </c>
      <c r="D41" s="79">
        <v>0</v>
      </c>
      <c r="E41" s="79">
        <v>0</v>
      </c>
      <c r="F41" s="40">
        <f t="shared" si="12"/>
        <v>0</v>
      </c>
      <c r="G41" s="79">
        <v>0</v>
      </c>
      <c r="H41" s="79">
        <v>0</v>
      </c>
      <c r="I41" s="79">
        <v>0</v>
      </c>
      <c r="J41" s="40">
        <f t="shared" si="16"/>
        <v>0</v>
      </c>
      <c r="K41" s="79">
        <v>0</v>
      </c>
      <c r="L41" s="79">
        <v>0</v>
      </c>
      <c r="M41" s="79">
        <v>0</v>
      </c>
      <c r="N41" s="40">
        <f t="shared" si="13"/>
        <v>0</v>
      </c>
      <c r="O41" s="79">
        <v>0</v>
      </c>
      <c r="P41" s="79">
        <v>0</v>
      </c>
      <c r="Q41" s="79">
        <v>0</v>
      </c>
      <c r="R41" s="41">
        <f t="shared" si="14"/>
        <v>0</v>
      </c>
      <c r="S41" s="30">
        <f t="shared" si="15"/>
        <v>0</v>
      </c>
    </row>
    <row r="42" spans="2:19" s="3" customFormat="1" ht="23.1" customHeight="1" x14ac:dyDescent="0.25">
      <c r="B42" s="6" t="s">
        <v>23</v>
      </c>
      <c r="C42" s="79">
        <v>0</v>
      </c>
      <c r="D42" s="79">
        <v>0</v>
      </c>
      <c r="E42" s="79">
        <v>0</v>
      </c>
      <c r="F42" s="40">
        <f t="shared" si="12"/>
        <v>0</v>
      </c>
      <c r="G42" s="79">
        <v>0</v>
      </c>
      <c r="H42" s="79">
        <v>0</v>
      </c>
      <c r="I42" s="79">
        <v>0</v>
      </c>
      <c r="J42" s="40">
        <f t="shared" si="16"/>
        <v>0</v>
      </c>
      <c r="K42" s="79">
        <v>0</v>
      </c>
      <c r="L42" s="79">
        <v>0</v>
      </c>
      <c r="M42" s="79">
        <v>0</v>
      </c>
      <c r="N42" s="40">
        <f t="shared" si="13"/>
        <v>0</v>
      </c>
      <c r="O42" s="79">
        <v>0</v>
      </c>
      <c r="P42" s="79">
        <v>0</v>
      </c>
      <c r="Q42" s="79">
        <v>0</v>
      </c>
      <c r="R42" s="41">
        <f t="shared" si="14"/>
        <v>0</v>
      </c>
      <c r="S42" s="30">
        <f t="shared" si="15"/>
        <v>0</v>
      </c>
    </row>
    <row r="43" spans="2:19" s="3" customFormat="1" ht="23.1" customHeight="1" x14ac:dyDescent="0.25">
      <c r="B43" s="6" t="s">
        <v>22</v>
      </c>
      <c r="C43" s="79">
        <v>0</v>
      </c>
      <c r="D43" s="79">
        <v>0</v>
      </c>
      <c r="E43" s="79">
        <v>0</v>
      </c>
      <c r="F43" s="40">
        <f t="shared" si="12"/>
        <v>0</v>
      </c>
      <c r="G43" s="79">
        <v>0</v>
      </c>
      <c r="H43" s="79">
        <v>0</v>
      </c>
      <c r="I43" s="79">
        <v>0</v>
      </c>
      <c r="J43" s="40">
        <f t="shared" si="16"/>
        <v>0</v>
      </c>
      <c r="K43" s="79">
        <v>0</v>
      </c>
      <c r="L43" s="79">
        <v>0</v>
      </c>
      <c r="M43" s="79">
        <v>0</v>
      </c>
      <c r="N43" s="40">
        <f t="shared" si="13"/>
        <v>0</v>
      </c>
      <c r="O43" s="79">
        <v>0</v>
      </c>
      <c r="P43" s="79">
        <v>0</v>
      </c>
      <c r="Q43" s="79">
        <v>0</v>
      </c>
      <c r="R43" s="41">
        <f t="shared" si="14"/>
        <v>0</v>
      </c>
      <c r="S43" s="30">
        <f t="shared" si="15"/>
        <v>0</v>
      </c>
    </row>
    <row r="44" spans="2:19" s="3" customFormat="1" ht="23.1" customHeight="1" x14ac:dyDescent="0.25">
      <c r="B44" s="6" t="s">
        <v>12</v>
      </c>
      <c r="C44" s="79">
        <v>0</v>
      </c>
      <c r="D44" s="79">
        <v>0</v>
      </c>
      <c r="E44" s="79">
        <v>0</v>
      </c>
      <c r="F44" s="40">
        <f t="shared" si="12"/>
        <v>0</v>
      </c>
      <c r="G44" s="79">
        <v>0</v>
      </c>
      <c r="H44" s="79">
        <v>0</v>
      </c>
      <c r="I44" s="79">
        <v>0</v>
      </c>
      <c r="J44" s="40">
        <f t="shared" si="16"/>
        <v>0</v>
      </c>
      <c r="K44" s="79">
        <v>0</v>
      </c>
      <c r="L44" s="79">
        <v>0</v>
      </c>
      <c r="M44" s="79">
        <v>0</v>
      </c>
      <c r="N44" s="40">
        <f t="shared" si="13"/>
        <v>0</v>
      </c>
      <c r="O44" s="79">
        <v>0</v>
      </c>
      <c r="P44" s="79">
        <v>0</v>
      </c>
      <c r="Q44" s="79">
        <v>0</v>
      </c>
      <c r="R44" s="41">
        <f t="shared" si="14"/>
        <v>0</v>
      </c>
      <c r="S44" s="30">
        <f t="shared" si="15"/>
        <v>0</v>
      </c>
    </row>
    <row r="45" spans="2:19" s="3" customFormat="1" ht="23.1" customHeight="1" x14ac:dyDescent="0.25">
      <c r="B45" s="6" t="s">
        <v>14</v>
      </c>
      <c r="C45" s="79">
        <v>0</v>
      </c>
      <c r="D45" s="79">
        <v>0</v>
      </c>
      <c r="E45" s="79">
        <v>0</v>
      </c>
      <c r="F45" s="40">
        <f t="shared" si="12"/>
        <v>0</v>
      </c>
      <c r="G45" s="79">
        <v>0</v>
      </c>
      <c r="H45" s="79">
        <v>0</v>
      </c>
      <c r="I45" s="79">
        <v>0</v>
      </c>
      <c r="J45" s="40">
        <f t="shared" si="16"/>
        <v>0</v>
      </c>
      <c r="K45" s="79">
        <v>0</v>
      </c>
      <c r="L45" s="79">
        <v>0</v>
      </c>
      <c r="M45" s="79">
        <v>0</v>
      </c>
      <c r="N45" s="40">
        <f t="shared" si="13"/>
        <v>0</v>
      </c>
      <c r="O45" s="79">
        <v>0</v>
      </c>
      <c r="P45" s="79">
        <v>0</v>
      </c>
      <c r="Q45" s="79">
        <v>0</v>
      </c>
      <c r="R45" s="41">
        <f t="shared" si="14"/>
        <v>0</v>
      </c>
      <c r="S45" s="30">
        <f t="shared" si="15"/>
        <v>0</v>
      </c>
    </row>
    <row r="46" spans="2:19" s="3" customFormat="1" ht="23.1" customHeight="1" x14ac:dyDescent="0.25">
      <c r="B46" s="6" t="s">
        <v>15</v>
      </c>
      <c r="C46" s="79">
        <v>0</v>
      </c>
      <c r="D46" s="79">
        <v>0</v>
      </c>
      <c r="E46" s="79">
        <v>0</v>
      </c>
      <c r="F46" s="40">
        <f t="shared" si="12"/>
        <v>0</v>
      </c>
      <c r="G46" s="79">
        <v>0</v>
      </c>
      <c r="H46" s="79">
        <v>0</v>
      </c>
      <c r="I46" s="79">
        <v>0</v>
      </c>
      <c r="J46" s="40">
        <f t="shared" si="16"/>
        <v>0</v>
      </c>
      <c r="K46" s="79">
        <v>0</v>
      </c>
      <c r="L46" s="79">
        <v>0</v>
      </c>
      <c r="M46" s="79">
        <v>0</v>
      </c>
      <c r="N46" s="40">
        <f t="shared" si="13"/>
        <v>0</v>
      </c>
      <c r="O46" s="79">
        <v>0</v>
      </c>
      <c r="P46" s="79">
        <v>0</v>
      </c>
      <c r="Q46" s="79">
        <v>0</v>
      </c>
      <c r="R46" s="41">
        <f t="shared" si="14"/>
        <v>0</v>
      </c>
      <c r="S46" s="30">
        <f t="shared" si="15"/>
        <v>0</v>
      </c>
    </row>
    <row r="47" spans="2:19" s="3" customFormat="1" ht="23.1" customHeight="1" x14ac:dyDescent="0.25">
      <c r="B47" s="6" t="s">
        <v>36</v>
      </c>
      <c r="C47" s="79">
        <v>0</v>
      </c>
      <c r="D47" s="79">
        <v>0</v>
      </c>
      <c r="E47" s="79">
        <v>0</v>
      </c>
      <c r="F47" s="40">
        <f t="shared" si="12"/>
        <v>0</v>
      </c>
      <c r="G47" s="79">
        <v>0</v>
      </c>
      <c r="H47" s="79">
        <v>0</v>
      </c>
      <c r="I47" s="79">
        <v>0</v>
      </c>
      <c r="J47" s="40">
        <f t="shared" si="16"/>
        <v>0</v>
      </c>
      <c r="K47" s="79">
        <v>0</v>
      </c>
      <c r="L47" s="79">
        <v>0</v>
      </c>
      <c r="M47" s="79">
        <v>0</v>
      </c>
      <c r="N47" s="40">
        <f t="shared" si="13"/>
        <v>0</v>
      </c>
      <c r="O47" s="79">
        <v>0</v>
      </c>
      <c r="P47" s="79">
        <v>0</v>
      </c>
      <c r="Q47" s="79">
        <v>0</v>
      </c>
      <c r="R47" s="41">
        <f t="shared" si="14"/>
        <v>0</v>
      </c>
      <c r="S47" s="30">
        <f t="shared" si="15"/>
        <v>0</v>
      </c>
    </row>
    <row r="48" spans="2:19" s="3" customFormat="1" ht="23.1" customHeight="1" x14ac:dyDescent="0.25">
      <c r="B48" s="6" t="s">
        <v>16</v>
      </c>
      <c r="C48" s="79">
        <v>0</v>
      </c>
      <c r="D48" s="79">
        <v>0</v>
      </c>
      <c r="E48" s="79">
        <v>0</v>
      </c>
      <c r="F48" s="40">
        <f t="shared" si="12"/>
        <v>0</v>
      </c>
      <c r="G48" s="79">
        <v>0</v>
      </c>
      <c r="H48" s="79">
        <v>0</v>
      </c>
      <c r="I48" s="79">
        <v>0</v>
      </c>
      <c r="J48" s="40">
        <f t="shared" si="16"/>
        <v>0</v>
      </c>
      <c r="K48" s="79">
        <v>0</v>
      </c>
      <c r="L48" s="79">
        <v>0</v>
      </c>
      <c r="M48" s="79">
        <v>0</v>
      </c>
      <c r="N48" s="40">
        <f t="shared" si="13"/>
        <v>0</v>
      </c>
      <c r="O48" s="79">
        <v>0</v>
      </c>
      <c r="P48" s="79">
        <v>0</v>
      </c>
      <c r="Q48" s="79">
        <v>0</v>
      </c>
      <c r="R48" s="41">
        <f t="shared" si="14"/>
        <v>0</v>
      </c>
      <c r="S48" s="30">
        <f t="shared" si="15"/>
        <v>0</v>
      </c>
    </row>
    <row r="49" spans="2:19" s="3" customFormat="1" ht="23.1" customHeight="1" x14ac:dyDescent="0.25">
      <c r="B49" s="6" t="s">
        <v>17</v>
      </c>
      <c r="C49" s="79">
        <v>0</v>
      </c>
      <c r="D49" s="79">
        <v>0</v>
      </c>
      <c r="E49" s="79">
        <v>0</v>
      </c>
      <c r="F49" s="40">
        <f t="shared" si="12"/>
        <v>0</v>
      </c>
      <c r="G49" s="79">
        <v>0</v>
      </c>
      <c r="H49" s="79">
        <v>0</v>
      </c>
      <c r="I49" s="79">
        <v>0</v>
      </c>
      <c r="J49" s="40">
        <f t="shared" si="16"/>
        <v>0</v>
      </c>
      <c r="K49" s="79">
        <v>0</v>
      </c>
      <c r="L49" s="79">
        <v>0</v>
      </c>
      <c r="M49" s="79">
        <v>0</v>
      </c>
      <c r="N49" s="40">
        <f t="shared" si="13"/>
        <v>0</v>
      </c>
      <c r="O49" s="79">
        <v>0</v>
      </c>
      <c r="P49" s="79">
        <v>0</v>
      </c>
      <c r="Q49" s="79">
        <v>0</v>
      </c>
      <c r="R49" s="41">
        <f t="shared" si="14"/>
        <v>0</v>
      </c>
      <c r="S49" s="30">
        <f t="shared" si="15"/>
        <v>0</v>
      </c>
    </row>
    <row r="50" spans="2:19" s="3" customFormat="1" ht="23.1" customHeight="1" x14ac:dyDescent="0.25">
      <c r="B50" s="6" t="s">
        <v>18</v>
      </c>
      <c r="C50" s="79">
        <v>0</v>
      </c>
      <c r="D50" s="79">
        <v>0</v>
      </c>
      <c r="E50" s="79">
        <v>0</v>
      </c>
      <c r="F50" s="40">
        <f t="shared" si="12"/>
        <v>0</v>
      </c>
      <c r="G50" s="79">
        <v>0</v>
      </c>
      <c r="H50" s="79">
        <v>0</v>
      </c>
      <c r="I50" s="79">
        <v>0</v>
      </c>
      <c r="J50" s="40">
        <f t="shared" si="16"/>
        <v>0</v>
      </c>
      <c r="K50" s="79">
        <v>0</v>
      </c>
      <c r="L50" s="79">
        <v>0</v>
      </c>
      <c r="M50" s="79">
        <v>0</v>
      </c>
      <c r="N50" s="40">
        <f t="shared" si="13"/>
        <v>0</v>
      </c>
      <c r="O50" s="79">
        <v>0</v>
      </c>
      <c r="P50" s="79">
        <v>0</v>
      </c>
      <c r="Q50" s="79">
        <v>0</v>
      </c>
      <c r="R50" s="41">
        <f t="shared" si="14"/>
        <v>0</v>
      </c>
      <c r="S50" s="30">
        <f t="shared" si="15"/>
        <v>0</v>
      </c>
    </row>
    <row r="51" spans="2:19" s="3" customFormat="1" ht="23.1" customHeight="1" x14ac:dyDescent="0.25">
      <c r="B51" s="6" t="s">
        <v>19</v>
      </c>
      <c r="C51" s="79">
        <v>0</v>
      </c>
      <c r="D51" s="79">
        <v>0</v>
      </c>
      <c r="E51" s="79">
        <v>0</v>
      </c>
      <c r="F51" s="40">
        <f t="shared" si="12"/>
        <v>0</v>
      </c>
      <c r="G51" s="79">
        <v>0</v>
      </c>
      <c r="H51" s="79">
        <v>0</v>
      </c>
      <c r="I51" s="79">
        <v>0</v>
      </c>
      <c r="J51" s="40">
        <f t="shared" si="16"/>
        <v>0</v>
      </c>
      <c r="K51" s="79">
        <v>0</v>
      </c>
      <c r="L51" s="79">
        <v>0</v>
      </c>
      <c r="M51" s="79">
        <v>0</v>
      </c>
      <c r="N51" s="40">
        <f t="shared" si="13"/>
        <v>0</v>
      </c>
      <c r="O51" s="79">
        <v>0</v>
      </c>
      <c r="P51" s="79">
        <v>0</v>
      </c>
      <c r="Q51" s="79">
        <v>0</v>
      </c>
      <c r="R51" s="41">
        <f>SUM(O51:Q51)</f>
        <v>0</v>
      </c>
      <c r="S51" s="30">
        <f>SUM(F51,J51,N51,R51)</f>
        <v>0</v>
      </c>
    </row>
    <row r="52" spans="2:19" s="3" customFormat="1" ht="23.1" customHeight="1" x14ac:dyDescent="0.25">
      <c r="B52" s="6" t="s">
        <v>20</v>
      </c>
      <c r="C52" s="79">
        <v>0</v>
      </c>
      <c r="D52" s="79">
        <v>0</v>
      </c>
      <c r="E52" s="79">
        <v>0</v>
      </c>
      <c r="F52" s="40">
        <f t="shared" si="12"/>
        <v>0</v>
      </c>
      <c r="G52" s="79">
        <v>0</v>
      </c>
      <c r="H52" s="79">
        <v>0</v>
      </c>
      <c r="I52" s="79">
        <v>0</v>
      </c>
      <c r="J52" s="40">
        <f t="shared" si="16"/>
        <v>0</v>
      </c>
      <c r="K52" s="79">
        <v>0</v>
      </c>
      <c r="L52" s="79">
        <v>0</v>
      </c>
      <c r="M52" s="79">
        <v>0</v>
      </c>
      <c r="N52" s="40">
        <f t="shared" si="13"/>
        <v>0</v>
      </c>
      <c r="O52" s="79">
        <v>0</v>
      </c>
      <c r="P52" s="79">
        <v>0</v>
      </c>
      <c r="Q52" s="79">
        <v>0</v>
      </c>
      <c r="R52" s="41">
        <f t="shared" si="14"/>
        <v>0</v>
      </c>
      <c r="S52" s="30">
        <f t="shared" si="15"/>
        <v>0</v>
      </c>
    </row>
    <row r="53" spans="2:19" s="3" customFormat="1" ht="23.1" customHeight="1" x14ac:dyDescent="0.25">
      <c r="B53" s="6" t="s">
        <v>35</v>
      </c>
      <c r="C53" s="79">
        <v>0</v>
      </c>
      <c r="D53" s="79">
        <v>0</v>
      </c>
      <c r="E53" s="79">
        <v>0</v>
      </c>
      <c r="F53" s="40">
        <f t="shared" si="12"/>
        <v>0</v>
      </c>
      <c r="G53" s="79">
        <v>0</v>
      </c>
      <c r="H53" s="79">
        <v>0</v>
      </c>
      <c r="I53" s="79">
        <v>0</v>
      </c>
      <c r="J53" s="40">
        <f>SUM(G53:I53)</f>
        <v>0</v>
      </c>
      <c r="K53" s="79">
        <v>0</v>
      </c>
      <c r="L53" s="79">
        <v>0</v>
      </c>
      <c r="M53" s="79">
        <v>0</v>
      </c>
      <c r="N53" s="40">
        <f t="shared" si="13"/>
        <v>0</v>
      </c>
      <c r="O53" s="79">
        <v>0</v>
      </c>
      <c r="P53" s="79">
        <v>0</v>
      </c>
      <c r="Q53" s="79">
        <v>0</v>
      </c>
      <c r="R53" s="41">
        <f t="shared" si="14"/>
        <v>0</v>
      </c>
      <c r="S53" s="30">
        <f t="shared" si="15"/>
        <v>0</v>
      </c>
    </row>
    <row r="54" spans="2:19" s="3" customFormat="1" ht="23.1" customHeight="1" x14ac:dyDescent="0.25">
      <c r="B54" s="6" t="s">
        <v>21</v>
      </c>
      <c r="C54" s="79">
        <v>0</v>
      </c>
      <c r="D54" s="79">
        <v>0</v>
      </c>
      <c r="E54" s="79">
        <v>0</v>
      </c>
      <c r="F54" s="40">
        <f t="shared" si="12"/>
        <v>0</v>
      </c>
      <c r="G54" s="79">
        <v>0</v>
      </c>
      <c r="H54" s="79">
        <v>0</v>
      </c>
      <c r="I54" s="79">
        <v>0</v>
      </c>
      <c r="J54" s="40">
        <f t="shared" si="16"/>
        <v>0</v>
      </c>
      <c r="K54" s="79">
        <v>0</v>
      </c>
      <c r="L54" s="79">
        <v>0</v>
      </c>
      <c r="M54" s="79">
        <v>0</v>
      </c>
      <c r="N54" s="40">
        <f t="shared" si="13"/>
        <v>0</v>
      </c>
      <c r="O54" s="79">
        <v>0</v>
      </c>
      <c r="P54" s="79">
        <v>0</v>
      </c>
      <c r="Q54" s="79">
        <v>0</v>
      </c>
      <c r="R54" s="41">
        <f t="shared" si="14"/>
        <v>0</v>
      </c>
      <c r="S54" s="30">
        <f t="shared" si="15"/>
        <v>0</v>
      </c>
    </row>
    <row r="55" spans="2:19" s="3" customFormat="1" ht="23.1" customHeight="1" x14ac:dyDescent="0.25">
      <c r="B55" s="6" t="s">
        <v>24</v>
      </c>
      <c r="C55" s="79">
        <v>0</v>
      </c>
      <c r="D55" s="79">
        <v>0</v>
      </c>
      <c r="E55" s="79">
        <v>0</v>
      </c>
      <c r="F55" s="40">
        <f t="shared" si="12"/>
        <v>0</v>
      </c>
      <c r="G55" s="79">
        <v>0</v>
      </c>
      <c r="H55" s="79">
        <v>0</v>
      </c>
      <c r="I55" s="79">
        <v>0</v>
      </c>
      <c r="J55" s="40">
        <f t="shared" si="16"/>
        <v>0</v>
      </c>
      <c r="K55" s="79">
        <v>0</v>
      </c>
      <c r="L55" s="79">
        <v>0</v>
      </c>
      <c r="M55" s="79">
        <v>0</v>
      </c>
      <c r="N55" s="40">
        <f t="shared" si="13"/>
        <v>0</v>
      </c>
      <c r="O55" s="79">
        <v>0</v>
      </c>
      <c r="P55" s="79">
        <v>0</v>
      </c>
      <c r="Q55" s="79">
        <v>0</v>
      </c>
      <c r="R55" s="41">
        <f t="shared" si="14"/>
        <v>0</v>
      </c>
      <c r="S55" s="30">
        <f t="shared" si="15"/>
        <v>0</v>
      </c>
    </row>
    <row r="56" spans="2:19" s="3" customFormat="1" ht="23.1" customHeight="1" x14ac:dyDescent="0.25">
      <c r="B56" s="6" t="s">
        <v>41</v>
      </c>
      <c r="C56" s="79">
        <v>0</v>
      </c>
      <c r="D56" s="79">
        <v>0</v>
      </c>
      <c r="E56" s="79">
        <v>0</v>
      </c>
      <c r="F56" s="40">
        <f t="shared" si="12"/>
        <v>0</v>
      </c>
      <c r="G56" s="79">
        <v>0</v>
      </c>
      <c r="H56" s="79">
        <v>0</v>
      </c>
      <c r="I56" s="79">
        <v>0</v>
      </c>
      <c r="J56" s="40">
        <f t="shared" si="16"/>
        <v>0</v>
      </c>
      <c r="K56" s="79">
        <v>0</v>
      </c>
      <c r="L56" s="79">
        <v>0</v>
      </c>
      <c r="M56" s="79">
        <v>0</v>
      </c>
      <c r="N56" s="40">
        <f t="shared" si="13"/>
        <v>0</v>
      </c>
      <c r="O56" s="79">
        <v>0</v>
      </c>
      <c r="P56" s="79">
        <v>0</v>
      </c>
      <c r="Q56" s="79">
        <v>0</v>
      </c>
      <c r="R56" s="41">
        <f t="shared" si="14"/>
        <v>0</v>
      </c>
      <c r="S56" s="30">
        <f t="shared" si="15"/>
        <v>0</v>
      </c>
    </row>
    <row r="57" spans="2:19" s="3" customFormat="1" ht="23.1" customHeight="1" x14ac:dyDescent="0.25">
      <c r="B57" s="6" t="s">
        <v>25</v>
      </c>
      <c r="C57" s="79">
        <v>0</v>
      </c>
      <c r="D57" s="79">
        <v>0</v>
      </c>
      <c r="E57" s="79">
        <v>0</v>
      </c>
      <c r="F57" s="40">
        <f t="shared" si="12"/>
        <v>0</v>
      </c>
      <c r="G57" s="79">
        <v>0</v>
      </c>
      <c r="H57" s="79">
        <v>0</v>
      </c>
      <c r="I57" s="79">
        <v>0</v>
      </c>
      <c r="J57" s="40">
        <f t="shared" si="16"/>
        <v>0</v>
      </c>
      <c r="K57" s="79">
        <v>0</v>
      </c>
      <c r="L57" s="79">
        <v>0</v>
      </c>
      <c r="M57" s="79">
        <v>0</v>
      </c>
      <c r="N57" s="40">
        <f t="shared" si="13"/>
        <v>0</v>
      </c>
      <c r="O57" s="79">
        <v>0</v>
      </c>
      <c r="P57" s="79">
        <v>0</v>
      </c>
      <c r="Q57" s="79">
        <v>0</v>
      </c>
      <c r="R57" s="41">
        <f t="shared" si="14"/>
        <v>0</v>
      </c>
      <c r="S57" s="30">
        <f t="shared" si="15"/>
        <v>0</v>
      </c>
    </row>
    <row r="58" spans="2:19" s="3" customFormat="1" ht="23.1" customHeight="1" x14ac:dyDescent="0.25">
      <c r="B58" s="6" t="s">
        <v>26</v>
      </c>
      <c r="C58" s="79">
        <v>0</v>
      </c>
      <c r="D58" s="79">
        <v>0</v>
      </c>
      <c r="E58" s="79">
        <v>0</v>
      </c>
      <c r="F58" s="40">
        <f t="shared" si="12"/>
        <v>0</v>
      </c>
      <c r="G58" s="79">
        <v>0</v>
      </c>
      <c r="H58" s="79">
        <v>0</v>
      </c>
      <c r="I58" s="79">
        <v>0</v>
      </c>
      <c r="J58" s="40">
        <f t="shared" si="16"/>
        <v>0</v>
      </c>
      <c r="K58" s="79">
        <v>0</v>
      </c>
      <c r="L58" s="79">
        <v>0</v>
      </c>
      <c r="M58" s="79">
        <v>0</v>
      </c>
      <c r="N58" s="40">
        <f t="shared" si="13"/>
        <v>0</v>
      </c>
      <c r="O58" s="79">
        <v>0</v>
      </c>
      <c r="P58" s="79">
        <v>0</v>
      </c>
      <c r="Q58" s="79">
        <v>0</v>
      </c>
      <c r="R58" s="41">
        <f t="shared" si="14"/>
        <v>0</v>
      </c>
      <c r="S58" s="30">
        <f t="shared" si="15"/>
        <v>0</v>
      </c>
    </row>
    <row r="59" spans="2:19" s="3" customFormat="1" ht="23.1" customHeight="1" x14ac:dyDescent="0.25">
      <c r="B59" s="6" t="s">
        <v>27</v>
      </c>
      <c r="C59" s="79">
        <v>0</v>
      </c>
      <c r="D59" s="79">
        <v>0</v>
      </c>
      <c r="E59" s="79">
        <v>0</v>
      </c>
      <c r="F59" s="40">
        <f t="shared" si="12"/>
        <v>0</v>
      </c>
      <c r="G59" s="79">
        <v>0</v>
      </c>
      <c r="H59" s="79">
        <v>0</v>
      </c>
      <c r="I59" s="79">
        <v>0</v>
      </c>
      <c r="J59" s="40">
        <f t="shared" si="16"/>
        <v>0</v>
      </c>
      <c r="K59" s="79">
        <v>0</v>
      </c>
      <c r="L59" s="79">
        <v>0</v>
      </c>
      <c r="M59" s="79">
        <v>0</v>
      </c>
      <c r="N59" s="40">
        <f t="shared" si="13"/>
        <v>0</v>
      </c>
      <c r="O59" s="79">
        <v>0</v>
      </c>
      <c r="P59" s="79">
        <v>0</v>
      </c>
      <c r="Q59" s="79">
        <v>0</v>
      </c>
      <c r="R59" s="41">
        <f t="shared" si="14"/>
        <v>0</v>
      </c>
      <c r="S59" s="30">
        <f t="shared" si="15"/>
        <v>0</v>
      </c>
    </row>
    <row r="60" spans="2:19" s="3" customFormat="1" ht="23.1" customHeight="1" x14ac:dyDescent="0.25">
      <c r="B60" s="6" t="s">
        <v>28</v>
      </c>
      <c r="C60" s="79">
        <v>0</v>
      </c>
      <c r="D60" s="79">
        <v>0</v>
      </c>
      <c r="E60" s="79">
        <v>0</v>
      </c>
      <c r="F60" s="40">
        <f>SUM(C60:E60)</f>
        <v>0</v>
      </c>
      <c r="G60" s="79">
        <v>0</v>
      </c>
      <c r="H60" s="79">
        <v>0</v>
      </c>
      <c r="I60" s="79">
        <v>0</v>
      </c>
      <c r="J60" s="40">
        <f t="shared" si="16"/>
        <v>0</v>
      </c>
      <c r="K60" s="79">
        <v>0</v>
      </c>
      <c r="L60" s="79">
        <v>0</v>
      </c>
      <c r="M60" s="79">
        <v>0</v>
      </c>
      <c r="N60" s="40">
        <f t="shared" si="13"/>
        <v>0</v>
      </c>
      <c r="O60" s="79">
        <v>0</v>
      </c>
      <c r="P60" s="79">
        <v>0</v>
      </c>
      <c r="Q60" s="79">
        <v>0</v>
      </c>
      <c r="R60" s="41">
        <f t="shared" si="14"/>
        <v>0</v>
      </c>
      <c r="S60" s="30">
        <f t="shared" si="15"/>
        <v>0</v>
      </c>
    </row>
    <row r="61" spans="2:19" s="3" customFormat="1" ht="23.1" customHeight="1" x14ac:dyDescent="0.25">
      <c r="B61" s="6" t="s">
        <v>3</v>
      </c>
      <c r="C61" s="79">
        <v>0</v>
      </c>
      <c r="D61" s="79">
        <v>0</v>
      </c>
      <c r="E61" s="79">
        <v>0</v>
      </c>
      <c r="F61" s="40">
        <f t="shared" si="12"/>
        <v>0</v>
      </c>
      <c r="G61" s="79">
        <v>0</v>
      </c>
      <c r="H61" s="79">
        <v>0</v>
      </c>
      <c r="I61" s="79">
        <v>0</v>
      </c>
      <c r="J61" s="40">
        <f t="shared" si="16"/>
        <v>0</v>
      </c>
      <c r="K61" s="79">
        <v>0</v>
      </c>
      <c r="L61" s="79">
        <v>0</v>
      </c>
      <c r="M61" s="79">
        <v>0</v>
      </c>
      <c r="N61" s="40">
        <f t="shared" si="13"/>
        <v>0</v>
      </c>
      <c r="O61" s="79">
        <v>0</v>
      </c>
      <c r="P61" s="79">
        <v>0</v>
      </c>
      <c r="Q61" s="79">
        <v>0</v>
      </c>
      <c r="R61" s="41">
        <f t="shared" si="14"/>
        <v>0</v>
      </c>
      <c r="S61" s="30">
        <f t="shared" si="15"/>
        <v>0</v>
      </c>
    </row>
    <row r="62" spans="2:19" s="3" customFormat="1" ht="23.1" customHeight="1" x14ac:dyDescent="0.25">
      <c r="B62" s="6" t="s">
        <v>3</v>
      </c>
      <c r="C62" s="79">
        <v>0</v>
      </c>
      <c r="D62" s="79">
        <v>0</v>
      </c>
      <c r="E62" s="79">
        <v>0</v>
      </c>
      <c r="F62" s="40">
        <f t="shared" si="12"/>
        <v>0</v>
      </c>
      <c r="G62" s="79">
        <v>0</v>
      </c>
      <c r="H62" s="79">
        <v>0</v>
      </c>
      <c r="I62" s="79">
        <v>0</v>
      </c>
      <c r="J62" s="40">
        <f t="shared" si="16"/>
        <v>0</v>
      </c>
      <c r="K62" s="79">
        <v>0</v>
      </c>
      <c r="L62" s="79">
        <v>0</v>
      </c>
      <c r="M62" s="79">
        <v>0</v>
      </c>
      <c r="N62" s="40">
        <f t="shared" si="13"/>
        <v>0</v>
      </c>
      <c r="O62" s="79">
        <v>0</v>
      </c>
      <c r="P62" s="79">
        <v>0</v>
      </c>
      <c r="Q62" s="79">
        <v>0</v>
      </c>
      <c r="R62" s="41">
        <f t="shared" si="14"/>
        <v>0</v>
      </c>
      <c r="S62" s="30">
        <f>SUM(F62,J62,N62,R62)</f>
        <v>0</v>
      </c>
    </row>
    <row r="63" spans="2:19" s="3" customFormat="1" ht="23.1" customHeight="1" thickBot="1" x14ac:dyDescent="0.3">
      <c r="B63" s="10" t="s">
        <v>3</v>
      </c>
      <c r="C63" s="79">
        <v>0</v>
      </c>
      <c r="D63" s="79">
        <v>0</v>
      </c>
      <c r="E63" s="79">
        <v>0</v>
      </c>
      <c r="F63" s="42">
        <f t="shared" si="12"/>
        <v>0</v>
      </c>
      <c r="G63" s="79">
        <v>0</v>
      </c>
      <c r="H63" s="79">
        <v>0</v>
      </c>
      <c r="I63" s="79">
        <v>0</v>
      </c>
      <c r="J63" s="42">
        <f t="shared" si="16"/>
        <v>0</v>
      </c>
      <c r="K63" s="79">
        <v>0</v>
      </c>
      <c r="L63" s="79">
        <v>0</v>
      </c>
      <c r="M63" s="79">
        <v>0</v>
      </c>
      <c r="N63" s="42">
        <f t="shared" si="13"/>
        <v>0</v>
      </c>
      <c r="O63" s="79">
        <v>0</v>
      </c>
      <c r="P63" s="79">
        <v>0</v>
      </c>
      <c r="Q63" s="79">
        <v>0</v>
      </c>
      <c r="R63" s="43">
        <f t="shared" si="14"/>
        <v>0</v>
      </c>
      <c r="S63" s="33">
        <f t="shared" si="15"/>
        <v>0</v>
      </c>
    </row>
    <row r="64" spans="2:19" s="3" customFormat="1" ht="23.1" customHeight="1" thickTop="1" x14ac:dyDescent="0.25">
      <c r="B64" s="23" t="s">
        <v>5</v>
      </c>
      <c r="C64" s="44">
        <f t="shared" ref="C64:Q64" si="17">SUM(C36:C63)</f>
        <v>0</v>
      </c>
      <c r="D64" s="44">
        <f t="shared" si="17"/>
        <v>0</v>
      </c>
      <c r="E64" s="44">
        <f t="shared" si="17"/>
        <v>0</v>
      </c>
      <c r="F64" s="46">
        <f t="shared" si="17"/>
        <v>0</v>
      </c>
      <c r="G64" s="47">
        <f t="shared" si="17"/>
        <v>0</v>
      </c>
      <c r="H64" s="44">
        <f t="shared" si="17"/>
        <v>0</v>
      </c>
      <c r="I64" s="44">
        <f t="shared" si="17"/>
        <v>0</v>
      </c>
      <c r="J64" s="49">
        <f t="shared" si="17"/>
        <v>0</v>
      </c>
      <c r="K64" s="47">
        <f t="shared" si="17"/>
        <v>0</v>
      </c>
      <c r="L64" s="44">
        <f t="shared" si="17"/>
        <v>0</v>
      </c>
      <c r="M64" s="44">
        <f t="shared" si="17"/>
        <v>0</v>
      </c>
      <c r="N64" s="46">
        <f t="shared" si="17"/>
        <v>0</v>
      </c>
      <c r="O64" s="47">
        <f t="shared" si="17"/>
        <v>0</v>
      </c>
      <c r="P64" s="44">
        <f t="shared" si="17"/>
        <v>0</v>
      </c>
      <c r="Q64" s="44">
        <f t="shared" si="17"/>
        <v>0</v>
      </c>
      <c r="R64" s="48">
        <f>SUM(O64:Q64)</f>
        <v>0</v>
      </c>
      <c r="S64" s="38">
        <f t="shared" si="15"/>
        <v>0</v>
      </c>
    </row>
    <row r="65" spans="2:19" ht="15" customHeight="1" x14ac:dyDescent="0.2">
      <c r="B65" s="5"/>
      <c r="C65" s="39"/>
      <c r="D65" s="39"/>
      <c r="E65" s="39"/>
      <c r="F65" s="52"/>
      <c r="G65" s="39"/>
      <c r="H65" s="39"/>
      <c r="I65" s="39"/>
      <c r="J65" s="52"/>
      <c r="K65" s="39"/>
      <c r="L65" s="39"/>
      <c r="M65" s="39"/>
      <c r="N65" s="52"/>
      <c r="O65" s="39"/>
      <c r="P65" s="39"/>
      <c r="Q65" s="39"/>
      <c r="R65" s="52"/>
      <c r="S65" s="52"/>
    </row>
    <row r="66" spans="2:19" s="3" customFormat="1" ht="37.5" customHeight="1" x14ac:dyDescent="0.25">
      <c r="B66" s="84" t="s">
        <v>29</v>
      </c>
      <c r="C66" s="83"/>
      <c r="D66" s="83"/>
      <c r="E66" s="83"/>
      <c r="F66" s="83"/>
      <c r="G66" s="83"/>
      <c r="H66" s="83"/>
      <c r="I66" s="83"/>
      <c r="J66" s="83"/>
      <c r="K66" s="83"/>
      <c r="L66" s="83"/>
      <c r="M66" s="83"/>
      <c r="N66" s="83"/>
      <c r="O66" s="83"/>
      <c r="P66" s="83"/>
      <c r="Q66" s="83"/>
      <c r="R66" s="83"/>
      <c r="S66" s="83"/>
    </row>
    <row r="67" spans="2:19" s="3" customFormat="1" ht="23.1" customHeight="1" x14ac:dyDescent="0.25">
      <c r="B67" s="6" t="s">
        <v>33</v>
      </c>
      <c r="C67" s="79">
        <v>0</v>
      </c>
      <c r="D67" s="79">
        <v>0</v>
      </c>
      <c r="E67" s="79">
        <v>0</v>
      </c>
      <c r="F67" s="40">
        <f>SUM(C67:E67)</f>
        <v>0</v>
      </c>
      <c r="G67" s="79">
        <v>0</v>
      </c>
      <c r="H67" s="79">
        <v>0</v>
      </c>
      <c r="I67" s="79">
        <v>0</v>
      </c>
      <c r="J67" s="40">
        <f>SUM(G67:I67)</f>
        <v>0</v>
      </c>
      <c r="K67" s="81">
        <v>0</v>
      </c>
      <c r="L67" s="79">
        <v>0</v>
      </c>
      <c r="M67" s="79">
        <v>0</v>
      </c>
      <c r="N67" s="40">
        <f>SUM(K67:M67)</f>
        <v>0</v>
      </c>
      <c r="O67" s="81">
        <v>0</v>
      </c>
      <c r="P67" s="79">
        <v>0</v>
      </c>
      <c r="Q67" s="79">
        <v>0</v>
      </c>
      <c r="R67" s="50">
        <f>SUM(O67:Q67)</f>
        <v>0</v>
      </c>
      <c r="S67" s="30">
        <f>SUM(F67,J67,N67,R67)</f>
        <v>0</v>
      </c>
    </row>
    <row r="68" spans="2:19" s="3" customFormat="1" ht="23.1" customHeight="1" x14ac:dyDescent="0.25">
      <c r="B68" s="6" t="s">
        <v>30</v>
      </c>
      <c r="C68" s="79">
        <v>0</v>
      </c>
      <c r="D68" s="79">
        <v>0</v>
      </c>
      <c r="E68" s="79">
        <v>0</v>
      </c>
      <c r="F68" s="40">
        <f>SUM(C68:E68)</f>
        <v>0</v>
      </c>
      <c r="G68" s="79">
        <v>0</v>
      </c>
      <c r="H68" s="79">
        <v>0</v>
      </c>
      <c r="I68" s="79">
        <v>0</v>
      </c>
      <c r="J68" s="40">
        <f t="shared" ref="J68:J73" si="18">SUM(G68:I68)</f>
        <v>0</v>
      </c>
      <c r="K68" s="81">
        <v>0</v>
      </c>
      <c r="L68" s="79">
        <v>0</v>
      </c>
      <c r="M68" s="79">
        <v>0</v>
      </c>
      <c r="N68" s="40">
        <f t="shared" ref="N68:N73" si="19">SUM(K68:M68)</f>
        <v>0</v>
      </c>
      <c r="O68" s="81">
        <v>0</v>
      </c>
      <c r="P68" s="79">
        <v>0</v>
      </c>
      <c r="Q68" s="79">
        <v>0</v>
      </c>
      <c r="R68" s="50">
        <f t="shared" ref="R68:R73" si="20">SUM(O68:Q68)</f>
        <v>0</v>
      </c>
      <c r="S68" s="30">
        <f t="shared" ref="S68:S74" si="21">SUM(F68,J68,N68,R68)</f>
        <v>0</v>
      </c>
    </row>
    <row r="69" spans="2:19" s="3" customFormat="1" ht="23.1" customHeight="1" x14ac:dyDescent="0.25">
      <c r="B69" s="6" t="s">
        <v>31</v>
      </c>
      <c r="C69" s="79">
        <v>0</v>
      </c>
      <c r="D69" s="79">
        <v>0</v>
      </c>
      <c r="E69" s="79">
        <v>0</v>
      </c>
      <c r="F69" s="40">
        <f t="shared" ref="F69:F73" si="22">SUM(C69:E69)</f>
        <v>0</v>
      </c>
      <c r="G69" s="79">
        <v>0</v>
      </c>
      <c r="H69" s="79">
        <v>0</v>
      </c>
      <c r="I69" s="79">
        <v>0</v>
      </c>
      <c r="J69" s="40">
        <f t="shared" si="18"/>
        <v>0</v>
      </c>
      <c r="K69" s="81">
        <v>0</v>
      </c>
      <c r="L69" s="79">
        <v>0</v>
      </c>
      <c r="M69" s="79">
        <v>0</v>
      </c>
      <c r="N69" s="40">
        <f t="shared" si="19"/>
        <v>0</v>
      </c>
      <c r="O69" s="81">
        <v>0</v>
      </c>
      <c r="P69" s="79">
        <v>0</v>
      </c>
      <c r="Q69" s="79">
        <v>0</v>
      </c>
      <c r="R69" s="50">
        <f t="shared" si="20"/>
        <v>0</v>
      </c>
      <c r="S69" s="30">
        <f t="shared" si="21"/>
        <v>0</v>
      </c>
    </row>
    <row r="70" spans="2:19" s="3" customFormat="1" ht="23.1" customHeight="1" x14ac:dyDescent="0.25">
      <c r="B70" s="6" t="s">
        <v>32</v>
      </c>
      <c r="C70" s="79">
        <v>0</v>
      </c>
      <c r="D70" s="79">
        <v>0</v>
      </c>
      <c r="E70" s="79">
        <v>0</v>
      </c>
      <c r="F70" s="40">
        <f t="shared" si="22"/>
        <v>0</v>
      </c>
      <c r="G70" s="79">
        <v>0</v>
      </c>
      <c r="H70" s="79">
        <v>0</v>
      </c>
      <c r="I70" s="79">
        <v>0</v>
      </c>
      <c r="J70" s="40">
        <f t="shared" si="18"/>
        <v>0</v>
      </c>
      <c r="K70" s="81">
        <v>0</v>
      </c>
      <c r="L70" s="79">
        <v>0</v>
      </c>
      <c r="M70" s="79">
        <v>0</v>
      </c>
      <c r="N70" s="40">
        <f t="shared" si="19"/>
        <v>0</v>
      </c>
      <c r="O70" s="81">
        <v>0</v>
      </c>
      <c r="P70" s="79">
        <v>0</v>
      </c>
      <c r="Q70" s="79">
        <v>0</v>
      </c>
      <c r="R70" s="50">
        <f t="shared" si="20"/>
        <v>0</v>
      </c>
      <c r="S70" s="30">
        <f t="shared" si="21"/>
        <v>0</v>
      </c>
    </row>
    <row r="71" spans="2:19" s="3" customFormat="1" ht="23.1" customHeight="1" x14ac:dyDescent="0.25">
      <c r="B71" s="6" t="s">
        <v>3</v>
      </c>
      <c r="C71" s="79">
        <v>0</v>
      </c>
      <c r="D71" s="79">
        <v>0</v>
      </c>
      <c r="E71" s="79">
        <v>0</v>
      </c>
      <c r="F71" s="40">
        <f t="shared" si="22"/>
        <v>0</v>
      </c>
      <c r="G71" s="79">
        <v>0</v>
      </c>
      <c r="H71" s="79">
        <v>0</v>
      </c>
      <c r="I71" s="79">
        <v>0</v>
      </c>
      <c r="J71" s="40">
        <f t="shared" si="18"/>
        <v>0</v>
      </c>
      <c r="K71" s="81">
        <v>0</v>
      </c>
      <c r="L71" s="79">
        <v>0</v>
      </c>
      <c r="M71" s="79">
        <v>0</v>
      </c>
      <c r="N71" s="40">
        <f t="shared" si="19"/>
        <v>0</v>
      </c>
      <c r="O71" s="81">
        <v>0</v>
      </c>
      <c r="P71" s="79">
        <v>0</v>
      </c>
      <c r="Q71" s="79">
        <v>0</v>
      </c>
      <c r="R71" s="50">
        <f t="shared" si="20"/>
        <v>0</v>
      </c>
      <c r="S71" s="30">
        <f t="shared" si="21"/>
        <v>0</v>
      </c>
    </row>
    <row r="72" spans="2:19" s="3" customFormat="1" ht="23.1" customHeight="1" x14ac:dyDescent="0.25">
      <c r="B72" s="6" t="s">
        <v>3</v>
      </c>
      <c r="C72" s="79">
        <v>0</v>
      </c>
      <c r="D72" s="79">
        <v>0</v>
      </c>
      <c r="E72" s="79">
        <v>0</v>
      </c>
      <c r="F72" s="40">
        <f t="shared" si="22"/>
        <v>0</v>
      </c>
      <c r="G72" s="79">
        <v>0</v>
      </c>
      <c r="H72" s="79">
        <v>0</v>
      </c>
      <c r="I72" s="79">
        <v>0</v>
      </c>
      <c r="J72" s="40">
        <f t="shared" si="18"/>
        <v>0</v>
      </c>
      <c r="K72" s="81">
        <v>0</v>
      </c>
      <c r="L72" s="79">
        <v>0</v>
      </c>
      <c r="M72" s="79">
        <v>0</v>
      </c>
      <c r="N72" s="40">
        <f t="shared" si="19"/>
        <v>0</v>
      </c>
      <c r="O72" s="81">
        <v>0</v>
      </c>
      <c r="P72" s="79">
        <v>0</v>
      </c>
      <c r="Q72" s="79">
        <v>0</v>
      </c>
      <c r="R72" s="50">
        <f t="shared" si="20"/>
        <v>0</v>
      </c>
      <c r="S72" s="30">
        <f t="shared" si="21"/>
        <v>0</v>
      </c>
    </row>
    <row r="73" spans="2:19" s="3" customFormat="1" ht="23.1" customHeight="1" thickBot="1" x14ac:dyDescent="0.3">
      <c r="B73" s="10" t="s">
        <v>3</v>
      </c>
      <c r="C73" s="79">
        <v>0</v>
      </c>
      <c r="D73" s="79">
        <v>0</v>
      </c>
      <c r="E73" s="79">
        <v>0</v>
      </c>
      <c r="F73" s="42">
        <f t="shared" si="22"/>
        <v>0</v>
      </c>
      <c r="G73" s="79">
        <v>0</v>
      </c>
      <c r="H73" s="79">
        <v>0</v>
      </c>
      <c r="I73" s="79">
        <v>0</v>
      </c>
      <c r="J73" s="42">
        <f t="shared" si="18"/>
        <v>0</v>
      </c>
      <c r="K73" s="82">
        <v>0</v>
      </c>
      <c r="L73" s="80">
        <v>0</v>
      </c>
      <c r="M73" s="80">
        <v>0</v>
      </c>
      <c r="N73" s="42">
        <f t="shared" si="19"/>
        <v>0</v>
      </c>
      <c r="O73" s="82">
        <v>0</v>
      </c>
      <c r="P73" s="80">
        <v>0</v>
      </c>
      <c r="Q73" s="80">
        <v>0</v>
      </c>
      <c r="R73" s="51">
        <f t="shared" si="20"/>
        <v>0</v>
      </c>
      <c r="S73" s="33">
        <f t="shared" si="21"/>
        <v>0</v>
      </c>
    </row>
    <row r="74" spans="2:19" s="3" customFormat="1" ht="23.1" customHeight="1" thickTop="1" x14ac:dyDescent="0.25">
      <c r="B74" s="23" t="s">
        <v>34</v>
      </c>
      <c r="C74" s="44">
        <f t="shared" ref="C74:R74" si="23">SUM(C67:C73)</f>
        <v>0</v>
      </c>
      <c r="D74" s="44">
        <f t="shared" si="23"/>
        <v>0</v>
      </c>
      <c r="E74" s="44">
        <f t="shared" si="23"/>
        <v>0</v>
      </c>
      <c r="F74" s="49">
        <f t="shared" si="23"/>
        <v>0</v>
      </c>
      <c r="G74" s="47">
        <f t="shared" si="23"/>
        <v>0</v>
      </c>
      <c r="H74" s="44">
        <f t="shared" si="23"/>
        <v>0</v>
      </c>
      <c r="I74" s="44">
        <f t="shared" si="23"/>
        <v>0</v>
      </c>
      <c r="J74" s="45">
        <f t="shared" si="23"/>
        <v>0</v>
      </c>
      <c r="K74" s="44">
        <f t="shared" si="23"/>
        <v>0</v>
      </c>
      <c r="L74" s="44">
        <f t="shared" si="23"/>
        <v>0</v>
      </c>
      <c r="M74" s="44">
        <f t="shared" si="23"/>
        <v>0</v>
      </c>
      <c r="N74" s="49">
        <f t="shared" si="23"/>
        <v>0</v>
      </c>
      <c r="O74" s="47">
        <f t="shared" si="23"/>
        <v>0</v>
      </c>
      <c r="P74" s="44">
        <f t="shared" si="23"/>
        <v>0</v>
      </c>
      <c r="Q74" s="44">
        <f t="shared" si="23"/>
        <v>0</v>
      </c>
      <c r="R74" s="45">
        <f t="shared" si="23"/>
        <v>0</v>
      </c>
      <c r="S74" s="38">
        <f t="shared" si="21"/>
        <v>0</v>
      </c>
    </row>
    <row r="75" spans="2:19" ht="15" customHeight="1" x14ac:dyDescent="0.2">
      <c r="B75" s="5"/>
      <c r="C75" s="39"/>
      <c r="D75" s="39"/>
      <c r="E75" s="39"/>
      <c r="F75" s="52"/>
      <c r="G75" s="39"/>
      <c r="H75" s="39"/>
      <c r="I75" s="39"/>
      <c r="J75" s="52"/>
      <c r="K75" s="39"/>
      <c r="L75" s="39"/>
      <c r="M75" s="39"/>
      <c r="N75" s="52"/>
      <c r="O75" s="39"/>
      <c r="P75" s="39"/>
      <c r="Q75" s="39"/>
      <c r="R75" s="52"/>
      <c r="S75" s="52"/>
    </row>
    <row r="76" spans="2:19" ht="21.95" customHeight="1" x14ac:dyDescent="0.2">
      <c r="B76" s="5"/>
      <c r="C76" s="126" t="s">
        <v>42</v>
      </c>
      <c r="D76" s="126" t="s">
        <v>43</v>
      </c>
      <c r="E76" s="126" t="s">
        <v>44</v>
      </c>
      <c r="F76" s="20" t="s">
        <v>85</v>
      </c>
      <c r="G76" s="127" t="s">
        <v>45</v>
      </c>
      <c r="H76" s="126" t="s">
        <v>46</v>
      </c>
      <c r="I76" s="126" t="s">
        <v>47</v>
      </c>
      <c r="J76" s="20" t="s">
        <v>84</v>
      </c>
      <c r="K76" s="127" t="s">
        <v>48</v>
      </c>
      <c r="L76" s="126" t="s">
        <v>49</v>
      </c>
      <c r="M76" s="126" t="s">
        <v>50</v>
      </c>
      <c r="N76" s="21" t="s">
        <v>83</v>
      </c>
      <c r="O76" s="126" t="s">
        <v>53</v>
      </c>
      <c r="P76" s="126" t="s">
        <v>54</v>
      </c>
      <c r="Q76" s="126" t="s">
        <v>55</v>
      </c>
      <c r="R76" s="21" t="s">
        <v>82</v>
      </c>
      <c r="S76" s="128" t="s">
        <v>105</v>
      </c>
    </row>
    <row r="77" spans="2:19" s="9" customFormat="1" ht="39.75" customHeight="1" x14ac:dyDescent="0.25">
      <c r="B77" s="85" t="s">
        <v>113</v>
      </c>
      <c r="C77" s="53">
        <f t="shared" ref="C77:R77" si="24">SUM(C33,C64,C74)</f>
        <v>0</v>
      </c>
      <c r="D77" s="53">
        <f t="shared" si="24"/>
        <v>0</v>
      </c>
      <c r="E77" s="53">
        <f t="shared" si="24"/>
        <v>0</v>
      </c>
      <c r="F77" s="54">
        <f t="shared" si="24"/>
        <v>0</v>
      </c>
      <c r="G77" s="53">
        <f t="shared" si="24"/>
        <v>0</v>
      </c>
      <c r="H77" s="53">
        <f t="shared" si="24"/>
        <v>0</v>
      </c>
      <c r="I77" s="53">
        <f t="shared" si="24"/>
        <v>0</v>
      </c>
      <c r="J77" s="54">
        <f t="shared" si="24"/>
        <v>0</v>
      </c>
      <c r="K77" s="53">
        <f t="shared" si="24"/>
        <v>0</v>
      </c>
      <c r="L77" s="53">
        <f t="shared" si="24"/>
        <v>0</v>
      </c>
      <c r="M77" s="53">
        <f t="shared" si="24"/>
        <v>0</v>
      </c>
      <c r="N77" s="55">
        <f t="shared" si="24"/>
        <v>0</v>
      </c>
      <c r="O77" s="56">
        <f t="shared" si="24"/>
        <v>0</v>
      </c>
      <c r="P77" s="53">
        <f t="shared" si="24"/>
        <v>0</v>
      </c>
      <c r="Q77" s="53">
        <f t="shared" si="24"/>
        <v>0</v>
      </c>
      <c r="R77" s="57">
        <f t="shared" si="24"/>
        <v>0</v>
      </c>
      <c r="S77" s="27">
        <f>SUM(F77,J77,N77,R77)</f>
        <v>0</v>
      </c>
    </row>
    <row r="78" spans="2:19" ht="15" customHeight="1" x14ac:dyDescent="0.2">
      <c r="B78" s="5"/>
      <c r="C78" s="39"/>
      <c r="D78" s="39"/>
      <c r="E78" s="39"/>
      <c r="F78" s="39"/>
      <c r="G78" s="39"/>
      <c r="H78" s="39"/>
      <c r="I78" s="39"/>
      <c r="J78" s="39"/>
      <c r="K78" s="39"/>
      <c r="L78" s="39"/>
      <c r="M78" s="39"/>
      <c r="N78" s="39"/>
      <c r="O78" s="39"/>
      <c r="P78" s="39"/>
      <c r="Q78" s="39"/>
      <c r="R78" s="39"/>
      <c r="S78" s="39"/>
    </row>
    <row r="79" spans="2:19" ht="21.95" customHeight="1" x14ac:dyDescent="0.2">
      <c r="B79" s="5"/>
      <c r="C79" s="129" t="s">
        <v>42</v>
      </c>
      <c r="D79" s="129" t="s">
        <v>43</v>
      </c>
      <c r="E79" s="129" t="s">
        <v>44</v>
      </c>
      <c r="F79" s="131" t="s">
        <v>85</v>
      </c>
      <c r="G79" s="130" t="s">
        <v>45</v>
      </c>
      <c r="H79" s="129" t="s">
        <v>46</v>
      </c>
      <c r="I79" s="129" t="s">
        <v>47</v>
      </c>
      <c r="J79" s="131" t="s">
        <v>84</v>
      </c>
      <c r="K79" s="130" t="s">
        <v>48</v>
      </c>
      <c r="L79" s="129" t="s">
        <v>49</v>
      </c>
      <c r="M79" s="129" t="s">
        <v>50</v>
      </c>
      <c r="N79" s="132" t="s">
        <v>83</v>
      </c>
      <c r="O79" s="129" t="s">
        <v>53</v>
      </c>
      <c r="P79" s="129" t="s">
        <v>54</v>
      </c>
      <c r="Q79" s="129" t="s">
        <v>55</v>
      </c>
      <c r="R79" s="132" t="s">
        <v>82</v>
      </c>
      <c r="S79" s="128" t="s">
        <v>105</v>
      </c>
    </row>
    <row r="80" spans="2:19" s="9" customFormat="1" ht="39.950000000000003" customHeight="1" x14ac:dyDescent="0.25">
      <c r="B80" s="86" t="s">
        <v>111</v>
      </c>
      <c r="C80" s="68">
        <f t="shared" ref="C80:R80" si="25">C23-C77</f>
        <v>0</v>
      </c>
      <c r="D80" s="68">
        <f t="shared" si="25"/>
        <v>0</v>
      </c>
      <c r="E80" s="68">
        <f t="shared" si="25"/>
        <v>0</v>
      </c>
      <c r="F80" s="70">
        <f t="shared" si="25"/>
        <v>0</v>
      </c>
      <c r="G80" s="68">
        <f t="shared" si="25"/>
        <v>0</v>
      </c>
      <c r="H80" s="68">
        <f t="shared" si="25"/>
        <v>0</v>
      </c>
      <c r="I80" s="68">
        <f t="shared" si="25"/>
        <v>0</v>
      </c>
      <c r="J80" s="70">
        <f t="shared" si="25"/>
        <v>0</v>
      </c>
      <c r="K80" s="68">
        <f t="shared" si="25"/>
        <v>0</v>
      </c>
      <c r="L80" s="68">
        <f t="shared" si="25"/>
        <v>0</v>
      </c>
      <c r="M80" s="68">
        <f t="shared" si="25"/>
        <v>0</v>
      </c>
      <c r="N80" s="71">
        <f t="shared" si="25"/>
        <v>0</v>
      </c>
      <c r="O80" s="69">
        <f t="shared" si="25"/>
        <v>0</v>
      </c>
      <c r="P80" s="68">
        <f t="shared" si="25"/>
        <v>0</v>
      </c>
      <c r="Q80" s="68">
        <f t="shared" si="25"/>
        <v>0</v>
      </c>
      <c r="R80" s="72">
        <f t="shared" si="25"/>
        <v>0</v>
      </c>
      <c r="S80" s="27">
        <f t="shared" ref="S80" si="26">SUM(F80,J80,N80,R80)</f>
        <v>0</v>
      </c>
    </row>
    <row r="81" spans="2:19" ht="15" customHeight="1" x14ac:dyDescent="0.2">
      <c r="B81" s="5"/>
      <c r="C81" s="39"/>
      <c r="D81" s="39"/>
      <c r="E81" s="39"/>
      <c r="F81" s="39"/>
      <c r="G81" s="39"/>
      <c r="H81" s="39"/>
      <c r="I81" s="39"/>
      <c r="J81" s="39"/>
      <c r="K81" s="39"/>
      <c r="L81" s="39"/>
      <c r="M81" s="39"/>
      <c r="N81" s="39"/>
      <c r="O81" s="39"/>
      <c r="P81" s="39"/>
      <c r="Q81" s="39"/>
      <c r="R81" s="39"/>
      <c r="S81" s="39"/>
    </row>
    <row r="82" spans="2:19" s="3" customFormat="1" ht="23.1" customHeight="1" x14ac:dyDescent="0.25">
      <c r="B82" s="133"/>
      <c r="C82" s="121" t="s">
        <v>42</v>
      </c>
      <c r="D82" s="121" t="s">
        <v>43</v>
      </c>
      <c r="E82" s="121" t="s">
        <v>44</v>
      </c>
      <c r="F82" s="117" t="s">
        <v>85</v>
      </c>
      <c r="G82" s="122" t="s">
        <v>45</v>
      </c>
      <c r="H82" s="121" t="s">
        <v>46</v>
      </c>
      <c r="I82" s="121" t="s">
        <v>47</v>
      </c>
      <c r="J82" s="117" t="s">
        <v>84</v>
      </c>
      <c r="K82" s="122" t="s">
        <v>48</v>
      </c>
      <c r="L82" s="121" t="s">
        <v>49</v>
      </c>
      <c r="M82" s="121" t="s">
        <v>50</v>
      </c>
      <c r="N82" s="118" t="s">
        <v>83</v>
      </c>
      <c r="O82" s="121" t="s">
        <v>53</v>
      </c>
      <c r="P82" s="121" t="s">
        <v>54</v>
      </c>
      <c r="Q82" s="121" t="s">
        <v>55</v>
      </c>
      <c r="R82" s="118" t="s">
        <v>82</v>
      </c>
      <c r="S82" s="128"/>
    </row>
    <row r="83" spans="2:19" s="9" customFormat="1" ht="39.950000000000003" customHeight="1" x14ac:dyDescent="0.25">
      <c r="B83" s="87" t="s">
        <v>112</v>
      </c>
      <c r="C83" s="58">
        <f t="shared" ref="C83:R83" si="27">SUM(C8,C23)-C77</f>
        <v>0</v>
      </c>
      <c r="D83" s="58">
        <f t="shared" si="27"/>
        <v>0</v>
      </c>
      <c r="E83" s="58">
        <f t="shared" si="27"/>
        <v>0</v>
      </c>
      <c r="F83" s="59">
        <f t="shared" si="27"/>
        <v>0</v>
      </c>
      <c r="G83" s="58">
        <f t="shared" si="27"/>
        <v>0</v>
      </c>
      <c r="H83" s="58">
        <f t="shared" si="27"/>
        <v>0</v>
      </c>
      <c r="I83" s="58">
        <f t="shared" si="27"/>
        <v>0</v>
      </c>
      <c r="J83" s="59">
        <f t="shared" si="27"/>
        <v>0</v>
      </c>
      <c r="K83" s="58">
        <f t="shared" si="27"/>
        <v>0</v>
      </c>
      <c r="L83" s="58">
        <f t="shared" si="27"/>
        <v>0</v>
      </c>
      <c r="M83" s="58">
        <f t="shared" si="27"/>
        <v>0</v>
      </c>
      <c r="N83" s="60">
        <f t="shared" si="27"/>
        <v>0</v>
      </c>
      <c r="O83" s="61">
        <f t="shared" si="27"/>
        <v>0</v>
      </c>
      <c r="P83" s="58">
        <f t="shared" si="27"/>
        <v>0</v>
      </c>
      <c r="Q83" s="58">
        <f t="shared" si="27"/>
        <v>0</v>
      </c>
      <c r="R83" s="62">
        <f t="shared" si="27"/>
        <v>0</v>
      </c>
      <c r="S83" s="27"/>
    </row>
    <row r="84" spans="2:19" ht="15" customHeight="1" x14ac:dyDescent="0.2">
      <c r="B84" s="5"/>
      <c r="C84" s="5"/>
      <c r="D84" s="5"/>
      <c r="E84" s="5"/>
      <c r="G84" s="5"/>
      <c r="H84" s="5"/>
      <c r="I84" s="5"/>
      <c r="K84" s="5"/>
      <c r="L84" s="5"/>
      <c r="M84" s="5"/>
      <c r="O84" s="5"/>
      <c r="P84" s="5"/>
      <c r="Q84" s="5"/>
    </row>
    <row r="85" spans="2:19" ht="18" customHeight="1" x14ac:dyDescent="0.2"/>
    <row r="86" spans="2:19" ht="18" customHeight="1" x14ac:dyDescent="0.2"/>
    <row r="87" spans="2:19" ht="18" customHeight="1" x14ac:dyDescent="0.2"/>
    <row r="88" spans="2:19" ht="18" customHeight="1" x14ac:dyDescent="0.2"/>
  </sheetData>
  <mergeCells count="9">
    <mergeCell ref="B25:E25"/>
    <mergeCell ref="C3:D3"/>
    <mergeCell ref="E3:F3"/>
    <mergeCell ref="G3:H3"/>
    <mergeCell ref="I3:J3"/>
    <mergeCell ref="C4:D4"/>
    <mergeCell ref="E4:F4"/>
    <mergeCell ref="G4:H4"/>
    <mergeCell ref="I4:J4"/>
  </mergeCells>
  <pageMargins left="0.4" right="0.4" top="0.4" bottom="0.4" header="0" footer="0"/>
  <pageSetup paperSize="119" scale="65"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F790-C971-41DC-B1D4-2AB7320C712C}">
  <sheetPr>
    <tabColor theme="8" tint="0.79998168889431442"/>
  </sheetPr>
  <dimension ref="B1:M21"/>
  <sheetViews>
    <sheetView showGridLines="0" workbookViewId="0">
      <selection activeCell="B4" sqref="B4"/>
    </sheetView>
  </sheetViews>
  <sheetFormatPr defaultRowHeight="15.75" x14ac:dyDescent="0.25"/>
  <cols>
    <col min="1" max="1" width="3.625" customWidth="1"/>
    <col min="2" max="4" width="18.625" customWidth="1"/>
    <col min="5" max="5" width="12.625" customWidth="1"/>
    <col min="6" max="6" width="18.625" customWidth="1"/>
    <col min="7" max="8" width="12.625" customWidth="1"/>
    <col min="9" max="9" width="18.625" customWidth="1"/>
    <col min="10" max="13" width="25.625" customWidth="1"/>
  </cols>
  <sheetData>
    <row r="1" spans="2:13" ht="50.1" customHeight="1" x14ac:dyDescent="0.25">
      <c r="B1" s="90" t="s">
        <v>103</v>
      </c>
    </row>
    <row r="2" spans="2:13" ht="18" thickBot="1" x14ac:dyDescent="0.35">
      <c r="B2" s="92" t="s">
        <v>102</v>
      </c>
      <c r="C2" s="91"/>
      <c r="D2" s="91"/>
      <c r="E2" s="91"/>
      <c r="F2" s="91"/>
      <c r="G2" s="91"/>
      <c r="H2" s="92"/>
      <c r="I2" s="93"/>
      <c r="J2" s="92" t="s">
        <v>81</v>
      </c>
      <c r="K2" s="94"/>
      <c r="L2" s="94"/>
      <c r="M2" s="92" t="s">
        <v>80</v>
      </c>
    </row>
    <row r="3" spans="2:13" s="102" customFormat="1" ht="32.1" customHeight="1" x14ac:dyDescent="0.25">
      <c r="B3" s="100" t="s">
        <v>88</v>
      </c>
      <c r="C3" s="100" t="s">
        <v>94</v>
      </c>
      <c r="D3" s="100" t="s">
        <v>93</v>
      </c>
      <c r="E3" s="95" t="s">
        <v>90</v>
      </c>
      <c r="F3" s="95" t="s">
        <v>89</v>
      </c>
      <c r="G3" s="95" t="s">
        <v>95</v>
      </c>
      <c r="H3" s="95" t="s">
        <v>96</v>
      </c>
      <c r="I3" s="99" t="s">
        <v>97</v>
      </c>
      <c r="J3" s="101" t="s">
        <v>98</v>
      </c>
      <c r="K3" s="101" t="s">
        <v>99</v>
      </c>
      <c r="L3" s="101" t="s">
        <v>100</v>
      </c>
      <c r="M3" s="99" t="s">
        <v>79</v>
      </c>
    </row>
    <row r="4" spans="2:13" ht="21.95" customHeight="1" x14ac:dyDescent="0.25">
      <c r="B4" s="106" t="s">
        <v>101</v>
      </c>
      <c r="C4" s="106"/>
      <c r="D4" s="106" t="s">
        <v>101</v>
      </c>
      <c r="E4" s="107" t="s">
        <v>86</v>
      </c>
      <c r="F4" s="107" t="s">
        <v>91</v>
      </c>
      <c r="G4" s="96" t="s">
        <v>65</v>
      </c>
      <c r="H4" s="96" t="s">
        <v>65</v>
      </c>
      <c r="I4" s="103"/>
      <c r="J4" s="106"/>
      <c r="K4" s="106"/>
      <c r="L4" s="106"/>
      <c r="M4" s="112"/>
    </row>
    <row r="5" spans="2:13" ht="21.95" customHeight="1" x14ac:dyDescent="0.25">
      <c r="B5" s="108"/>
      <c r="C5" s="108"/>
      <c r="D5" s="108"/>
      <c r="E5" s="109" t="s">
        <v>87</v>
      </c>
      <c r="F5" s="109" t="s">
        <v>92</v>
      </c>
      <c r="G5" s="97"/>
      <c r="H5" s="97"/>
      <c r="I5" s="104"/>
      <c r="J5" s="113"/>
      <c r="K5" s="113"/>
      <c r="L5" s="113"/>
      <c r="M5" s="114"/>
    </row>
    <row r="6" spans="2:13" ht="21.95" customHeight="1" x14ac:dyDescent="0.25">
      <c r="B6" s="106"/>
      <c r="C6" s="106"/>
      <c r="D6" s="106"/>
      <c r="E6" s="107"/>
      <c r="F6" s="107"/>
      <c r="G6" s="96"/>
      <c r="H6" s="96"/>
      <c r="I6" s="103"/>
      <c r="J6" s="106"/>
      <c r="K6" s="106"/>
      <c r="L6" s="106"/>
      <c r="M6" s="112"/>
    </row>
    <row r="7" spans="2:13" ht="21.95" customHeight="1" x14ac:dyDescent="0.25">
      <c r="B7" s="108"/>
      <c r="C7" s="108"/>
      <c r="D7" s="108"/>
      <c r="E7" s="109"/>
      <c r="F7" s="109"/>
      <c r="G7" s="97"/>
      <c r="H7" s="97"/>
      <c r="I7" s="104"/>
      <c r="J7" s="113"/>
      <c r="K7" s="113"/>
      <c r="L7" s="113"/>
      <c r="M7" s="114"/>
    </row>
    <row r="8" spans="2:13" ht="21.95" customHeight="1" x14ac:dyDescent="0.25">
      <c r="B8" s="106"/>
      <c r="C8" s="106"/>
      <c r="D8" s="106"/>
      <c r="E8" s="107"/>
      <c r="F8" s="107"/>
      <c r="G8" s="96"/>
      <c r="H8" s="96"/>
      <c r="I8" s="103"/>
      <c r="J8" s="106"/>
      <c r="K8" s="106"/>
      <c r="L8" s="106"/>
      <c r="M8" s="112"/>
    </row>
    <row r="9" spans="2:13" ht="21.95" customHeight="1" x14ac:dyDescent="0.25">
      <c r="B9" s="108"/>
      <c r="C9" s="108"/>
      <c r="D9" s="108"/>
      <c r="E9" s="109"/>
      <c r="F9" s="109"/>
      <c r="G9" s="97"/>
      <c r="H9" s="97"/>
      <c r="I9" s="104"/>
      <c r="J9" s="113"/>
      <c r="K9" s="113"/>
      <c r="L9" s="113"/>
      <c r="M9" s="114"/>
    </row>
    <row r="10" spans="2:13" ht="21.95" customHeight="1" x14ac:dyDescent="0.25">
      <c r="B10" s="106"/>
      <c r="C10" s="106"/>
      <c r="D10" s="106"/>
      <c r="E10" s="107"/>
      <c r="F10" s="107"/>
      <c r="G10" s="96"/>
      <c r="H10" s="96"/>
      <c r="I10" s="103"/>
      <c r="J10" s="106"/>
      <c r="K10" s="106"/>
      <c r="L10" s="106"/>
      <c r="M10" s="112"/>
    </row>
    <row r="11" spans="2:13" ht="21.95" customHeight="1" x14ac:dyDescent="0.25">
      <c r="B11" s="108"/>
      <c r="C11" s="108"/>
      <c r="D11" s="108"/>
      <c r="E11" s="109"/>
      <c r="F11" s="109"/>
      <c r="G11" s="97"/>
      <c r="H11" s="97"/>
      <c r="I11" s="104"/>
      <c r="J11" s="113"/>
      <c r="K11" s="113"/>
      <c r="L11" s="113"/>
      <c r="M11" s="114"/>
    </row>
    <row r="12" spans="2:13" ht="21.95" customHeight="1" x14ac:dyDescent="0.25">
      <c r="B12" s="106"/>
      <c r="C12" s="106"/>
      <c r="D12" s="106"/>
      <c r="E12" s="107"/>
      <c r="F12" s="107"/>
      <c r="G12" s="96"/>
      <c r="H12" s="96"/>
      <c r="I12" s="103"/>
      <c r="J12" s="106"/>
      <c r="K12" s="106"/>
      <c r="L12" s="106"/>
      <c r="M12" s="112"/>
    </row>
    <row r="13" spans="2:13" ht="21.95" customHeight="1" x14ac:dyDescent="0.25">
      <c r="B13" s="108"/>
      <c r="C13" s="108"/>
      <c r="D13" s="108"/>
      <c r="E13" s="109"/>
      <c r="F13" s="109"/>
      <c r="G13" s="97"/>
      <c r="H13" s="97"/>
      <c r="I13" s="104"/>
      <c r="J13" s="113"/>
      <c r="K13" s="113"/>
      <c r="L13" s="113"/>
      <c r="M13" s="114"/>
    </row>
    <row r="14" spans="2:13" ht="21.95" customHeight="1" x14ac:dyDescent="0.25">
      <c r="B14" s="106"/>
      <c r="C14" s="106"/>
      <c r="D14" s="106"/>
      <c r="E14" s="107"/>
      <c r="F14" s="107"/>
      <c r="G14" s="96"/>
      <c r="H14" s="96"/>
      <c r="I14" s="103"/>
      <c r="J14" s="106"/>
      <c r="K14" s="106"/>
      <c r="L14" s="106"/>
      <c r="M14" s="112"/>
    </row>
    <row r="15" spans="2:13" ht="21.95" customHeight="1" x14ac:dyDescent="0.25">
      <c r="B15" s="108"/>
      <c r="C15" s="108"/>
      <c r="D15" s="108"/>
      <c r="E15" s="109"/>
      <c r="F15" s="109"/>
      <c r="G15" s="97"/>
      <c r="H15" s="97"/>
      <c r="I15" s="104"/>
      <c r="J15" s="113"/>
      <c r="K15" s="113"/>
      <c r="L15" s="113"/>
      <c r="M15" s="114"/>
    </row>
    <row r="16" spans="2:13" ht="21.95" customHeight="1" x14ac:dyDescent="0.25">
      <c r="B16" s="106"/>
      <c r="C16" s="106"/>
      <c r="D16" s="106"/>
      <c r="E16" s="107"/>
      <c r="F16" s="107"/>
      <c r="G16" s="96"/>
      <c r="H16" s="96"/>
      <c r="I16" s="103"/>
      <c r="J16" s="106"/>
      <c r="K16" s="106"/>
      <c r="L16" s="106"/>
      <c r="M16" s="112"/>
    </row>
    <row r="17" spans="2:13" ht="21.95" customHeight="1" x14ac:dyDescent="0.25">
      <c r="B17" s="108"/>
      <c r="C17" s="108"/>
      <c r="D17" s="108"/>
      <c r="E17" s="109"/>
      <c r="F17" s="109"/>
      <c r="G17" s="97"/>
      <c r="H17" s="97"/>
      <c r="I17" s="104"/>
      <c r="J17" s="113"/>
      <c r="K17" s="113"/>
      <c r="L17" s="113"/>
      <c r="M17" s="114"/>
    </row>
    <row r="18" spans="2:13" ht="21.95" customHeight="1" x14ac:dyDescent="0.25">
      <c r="B18" s="106"/>
      <c r="C18" s="106"/>
      <c r="D18" s="106"/>
      <c r="E18" s="107"/>
      <c r="F18" s="107"/>
      <c r="G18" s="96"/>
      <c r="H18" s="96"/>
      <c r="I18" s="103"/>
      <c r="J18" s="106"/>
      <c r="K18" s="106"/>
      <c r="L18" s="106"/>
      <c r="M18" s="112"/>
    </row>
    <row r="19" spans="2:13" ht="21.95" customHeight="1" x14ac:dyDescent="0.25">
      <c r="B19" s="108"/>
      <c r="C19" s="108"/>
      <c r="D19" s="108"/>
      <c r="E19" s="109"/>
      <c r="F19" s="109"/>
      <c r="G19" s="97"/>
      <c r="H19" s="97"/>
      <c r="I19" s="104"/>
      <c r="J19" s="113"/>
      <c r="K19" s="113"/>
      <c r="L19" s="113"/>
      <c r="M19" s="114"/>
    </row>
    <row r="20" spans="2:13" ht="21.95" customHeight="1" x14ac:dyDescent="0.25">
      <c r="B20" s="106"/>
      <c r="C20" s="106"/>
      <c r="D20" s="106"/>
      <c r="E20" s="107"/>
      <c r="F20" s="107"/>
      <c r="G20" s="96"/>
      <c r="H20" s="96"/>
      <c r="I20" s="103"/>
      <c r="J20" s="106"/>
      <c r="K20" s="106"/>
      <c r="L20" s="106"/>
      <c r="M20" s="112"/>
    </row>
    <row r="21" spans="2:13" ht="21.95" customHeight="1" thickBot="1" x14ac:dyDescent="0.3">
      <c r="B21" s="110"/>
      <c r="C21" s="110"/>
      <c r="D21" s="110"/>
      <c r="E21" s="111"/>
      <c r="F21" s="111"/>
      <c r="G21" s="98"/>
      <c r="H21" s="98"/>
      <c r="I21" s="105"/>
      <c r="J21" s="115"/>
      <c r="K21" s="115"/>
      <c r="L21" s="115"/>
      <c r="M21" s="116"/>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7" customWidth="1"/>
    <col min="2" max="2" width="88.375" style="17" customWidth="1"/>
    <col min="3" max="16384" width="10.875" style="17"/>
  </cols>
  <sheetData>
    <row r="1" spans="2:2" ht="20.100000000000001" customHeight="1" x14ac:dyDescent="0.25"/>
    <row r="2" spans="2:2" ht="117" customHeight="1" x14ac:dyDescent="0.25">
      <c r="B2" s="1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Sm Biz Forecasting</vt:lpstr>
      <vt:lpstr>BLANK Sm Biz Forecasting</vt:lpstr>
      <vt:lpstr>Customer Tracking</vt:lpstr>
      <vt:lpstr>- Disclaimer -</vt:lpstr>
      <vt:lpstr>'BLANK Sm Biz Forecasting'!Print_Area</vt:lpstr>
      <vt:lpstr>'EXAMPLE Sm Biz Forecasting'!Print_Area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2025-08-26T23:11:06Z</cp:lastPrinted>
  <dcterms:created xsi:type="dcterms:W3CDTF">2016-05-31T16:01:17Z</dcterms:created>
  <dcterms:modified xsi:type="dcterms:W3CDTF">2025-08-28T02:55:52Z</dcterms:modified>
</cp:coreProperties>
</file>