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franssen.APOLLO\Desktop\12410\"/>
    </mc:Choice>
  </mc:AlternateContent>
  <xr:revisionPtr revIDLastSave="0" documentId="13_ncr:1_{79A00074-A5D3-46AB-9EA4-BA616626CA05}" xr6:coauthVersionLast="47" xr6:coauthVersionMax="47" xr10:uidLastSave="{00000000-0000-0000-0000-000000000000}"/>
  <bookViews>
    <workbookView xWindow="-120" yWindow="-120" windowWidth="29040" windowHeight="12450" xr2:uid="{00000000-000D-0000-FFFF-FFFF00000000}"/>
  </bookViews>
  <sheets>
    <sheet name="IT Expense BUDGET" sheetId="6" r:id="rId1"/>
    <sheet name="IT Expense ACTUAL" sheetId="1" r:id="rId2"/>
    <sheet name="IT Expense VARIANCES" sheetId="7" r:id="rId3"/>
    <sheet name="IT Expense ANALYSIS" sheetId="4" r:id="rId4"/>
    <sheet name="- Disclaimer -" sheetId="5" r:id="rId5"/>
  </sheets>
  <definedNames>
    <definedName name="_xlnm.Print_Area" localSheetId="1">'IT Expense ACTUAL'!$B$1:$S$93</definedName>
    <definedName name="_xlnm.Print_Area" localSheetId="3">'IT Expense ANALYSIS'!$B$1:$S$37</definedName>
    <definedName name="_xlnm.Print_Area" localSheetId="0">'IT Expense BUDGET'!$B$2:$S$95</definedName>
    <definedName name="_xlnm.Print_Area" localSheetId="2">'IT Expense VARIANCES'!$B$1:$AX$90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4" l="1"/>
  <c r="H37" i="4"/>
  <c r="I37" i="4"/>
  <c r="J37" i="4"/>
  <c r="K37" i="4"/>
  <c r="L37" i="4"/>
  <c r="M37" i="4"/>
  <c r="N37" i="4"/>
  <c r="O37" i="4"/>
  <c r="P37" i="4"/>
  <c r="Q37" i="4"/>
  <c r="R37" i="4"/>
  <c r="G36" i="4"/>
  <c r="H36" i="4"/>
  <c r="I36" i="4"/>
  <c r="J36" i="4"/>
  <c r="K36" i="4"/>
  <c r="L36" i="4"/>
  <c r="M36" i="4"/>
  <c r="N36" i="4"/>
  <c r="O36" i="4"/>
  <c r="P36" i="4"/>
  <c r="Q36" i="4"/>
  <c r="R36" i="4"/>
  <c r="D35" i="4"/>
  <c r="E35" i="4"/>
  <c r="F35" i="4"/>
  <c r="G35" i="4"/>
  <c r="H35" i="4"/>
  <c r="I35" i="4"/>
  <c r="J35" i="4"/>
  <c r="K35" i="4"/>
  <c r="L35" i="4"/>
  <c r="M35" i="4"/>
  <c r="N35" i="4"/>
  <c r="O35" i="4"/>
  <c r="P35" i="4"/>
  <c r="Q35" i="4"/>
  <c r="R35" i="4"/>
  <c r="S35" i="4"/>
  <c r="C35" i="4"/>
  <c r="D34" i="4"/>
  <c r="E34" i="4"/>
  <c r="F34" i="4"/>
  <c r="G34" i="4"/>
  <c r="H34" i="4"/>
  <c r="I34" i="4"/>
  <c r="J34" i="4"/>
  <c r="O34" i="4"/>
  <c r="P34" i="4"/>
  <c r="Q34" i="4"/>
  <c r="R34" i="4"/>
  <c r="C34" i="4"/>
  <c r="D33" i="4"/>
  <c r="E33" i="4"/>
  <c r="F33" i="4"/>
  <c r="K33" i="4"/>
  <c r="L33" i="4"/>
  <c r="M33" i="4"/>
  <c r="N33" i="4"/>
  <c r="O33" i="4"/>
  <c r="P33" i="4"/>
  <c r="Q33" i="4"/>
  <c r="R33" i="4"/>
  <c r="C33" i="4"/>
  <c r="G32" i="4"/>
  <c r="H32" i="4"/>
  <c r="I32" i="4"/>
  <c r="J32" i="4"/>
  <c r="K32" i="4"/>
  <c r="L32" i="4"/>
  <c r="M32" i="4"/>
  <c r="N32" i="4"/>
  <c r="O32" i="4"/>
  <c r="P32" i="4"/>
  <c r="Q32" i="4"/>
  <c r="R32" i="4"/>
  <c r="D31" i="4"/>
  <c r="E31" i="4"/>
  <c r="F31" i="4"/>
  <c r="G31" i="4"/>
  <c r="H31" i="4"/>
  <c r="I31" i="4"/>
  <c r="J31" i="4"/>
  <c r="K31" i="4"/>
  <c r="L31" i="4"/>
  <c r="M31" i="4"/>
  <c r="N31" i="4"/>
  <c r="O31" i="4"/>
  <c r="P31" i="4"/>
  <c r="Q31" i="4"/>
  <c r="R31" i="4"/>
  <c r="S31" i="4"/>
  <c r="C31" i="4"/>
  <c r="G30" i="4"/>
  <c r="H30" i="4"/>
  <c r="I30" i="4"/>
  <c r="J30" i="4"/>
  <c r="K30" i="4"/>
  <c r="L30" i="4"/>
  <c r="M30" i="4"/>
  <c r="N30" i="4"/>
  <c r="O30" i="4"/>
  <c r="P30" i="4"/>
  <c r="Q30" i="4"/>
  <c r="R30" i="4"/>
  <c r="O26" i="4"/>
  <c r="P26" i="4"/>
  <c r="Q26" i="4"/>
  <c r="R26" i="4"/>
  <c r="R27" i="4" s="1"/>
  <c r="O25" i="4"/>
  <c r="P25" i="4"/>
  <c r="Q25" i="4"/>
  <c r="R25" i="4"/>
  <c r="D19" i="4"/>
  <c r="C21" i="4"/>
  <c r="C20" i="4"/>
  <c r="C19" i="4"/>
  <c r="B21" i="4"/>
  <c r="B37" i="4" s="1"/>
  <c r="B20" i="4"/>
  <c r="B36" i="4" s="1"/>
  <c r="B19" i="4"/>
  <c r="B35" i="4" s="1"/>
  <c r="B18" i="4"/>
  <c r="B34" i="4" s="1"/>
  <c r="B17" i="4"/>
  <c r="B33" i="4" s="1"/>
  <c r="B16" i="4"/>
  <c r="B32" i="4" s="1"/>
  <c r="B15" i="4"/>
  <c r="B31" i="4" s="1"/>
  <c r="B14" i="4"/>
  <c r="B30" i="4" s="1"/>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4" i="1"/>
  <c r="C85" i="7"/>
  <c r="D85" i="7"/>
  <c r="E85" i="7"/>
  <c r="F85" i="7"/>
  <c r="G85" i="7"/>
  <c r="H85" i="7"/>
  <c r="K85" i="7"/>
  <c r="L85" i="7"/>
  <c r="M85" i="7"/>
  <c r="N85" i="7"/>
  <c r="O85" i="7"/>
  <c r="P85" i="7"/>
  <c r="S85" i="7"/>
  <c r="U85" i="7" s="1"/>
  <c r="T85" i="7"/>
  <c r="W85" i="7"/>
  <c r="X85" i="7"/>
  <c r="Y85" i="7" s="1"/>
  <c r="AA85" i="7"/>
  <c r="AB85" i="7"/>
  <c r="AC85" i="7" s="1"/>
  <c r="AE85" i="7"/>
  <c r="AF85" i="7"/>
  <c r="AG85" i="7"/>
  <c r="AH85" i="7"/>
  <c r="AI85" i="7"/>
  <c r="AJ85" i="7"/>
  <c r="AK85" i="7" s="1"/>
  <c r="AM85" i="7"/>
  <c r="AN85" i="7"/>
  <c r="AO85" i="7" s="1"/>
  <c r="AQ85" i="7"/>
  <c r="AR85" i="7"/>
  <c r="AU85" i="7"/>
  <c r="AV85" i="7"/>
  <c r="AW85" i="7"/>
  <c r="AX85" i="7"/>
  <c r="C86" i="7"/>
  <c r="D86" i="7"/>
  <c r="G86" i="7"/>
  <c r="H86" i="7"/>
  <c r="I86" i="7"/>
  <c r="J86" i="7"/>
  <c r="K86" i="7"/>
  <c r="L86" i="7"/>
  <c r="M86" i="7"/>
  <c r="N86" i="7"/>
  <c r="O86" i="7"/>
  <c r="P86" i="7"/>
  <c r="Q86" i="7"/>
  <c r="R86" i="7"/>
  <c r="S86" i="7"/>
  <c r="T86" i="7"/>
  <c r="U86" i="7" s="1"/>
  <c r="W86" i="7"/>
  <c r="X86" i="7"/>
  <c r="AA86" i="7"/>
  <c r="AB86" i="7"/>
  <c r="AC86" i="7"/>
  <c r="AD86" i="7"/>
  <c r="AE86" i="7"/>
  <c r="AF86" i="7"/>
  <c r="AG86" i="7" s="1"/>
  <c r="AI86" i="7"/>
  <c r="AJ86" i="7"/>
  <c r="AK86" i="7"/>
  <c r="AL86" i="7"/>
  <c r="AM86" i="7"/>
  <c r="AN86" i="7"/>
  <c r="AO86" i="7"/>
  <c r="AP86" i="7"/>
  <c r="AQ86" i="7"/>
  <c r="AR86" i="7"/>
  <c r="AS86" i="7"/>
  <c r="AT86" i="7"/>
  <c r="AU86" i="7"/>
  <c r="AV86" i="7"/>
  <c r="AX86" i="7" s="1"/>
  <c r="AW86" i="7"/>
  <c r="C87" i="7"/>
  <c r="D87" i="7"/>
  <c r="E87" i="7"/>
  <c r="F87" i="7"/>
  <c r="G87" i="7"/>
  <c r="H87" i="7"/>
  <c r="I87" i="7"/>
  <c r="J87" i="7"/>
  <c r="K87" i="7"/>
  <c r="L87" i="7"/>
  <c r="O87" i="7"/>
  <c r="P87" i="7"/>
  <c r="Q87" i="7" s="1"/>
  <c r="S87" i="7"/>
  <c r="T87" i="7"/>
  <c r="W87" i="7"/>
  <c r="X87" i="7"/>
  <c r="AA87" i="7"/>
  <c r="AB87" i="7"/>
  <c r="AE87" i="7"/>
  <c r="AG87" i="7" s="1"/>
  <c r="AF87" i="7"/>
  <c r="AH87" i="7"/>
  <c r="AI87" i="7"/>
  <c r="AJ87" i="7"/>
  <c r="AK87" i="7"/>
  <c r="AL87" i="7"/>
  <c r="AM87" i="7"/>
  <c r="AN87" i="7"/>
  <c r="AQ87" i="7"/>
  <c r="AR87" i="7"/>
  <c r="AS87" i="7"/>
  <c r="AT87" i="7"/>
  <c r="AU87" i="7"/>
  <c r="AV87" i="7"/>
  <c r="C88" i="7"/>
  <c r="E88" i="7" s="1"/>
  <c r="D88" i="7"/>
  <c r="G88" i="7"/>
  <c r="H88" i="7"/>
  <c r="K88" i="7"/>
  <c r="L88" i="7"/>
  <c r="M88" i="7" s="1"/>
  <c r="O88" i="7"/>
  <c r="P88" i="7"/>
  <c r="Q88" i="7" s="1"/>
  <c r="S88" i="7"/>
  <c r="T88" i="7"/>
  <c r="U88" i="7"/>
  <c r="V88" i="7"/>
  <c r="W88" i="7"/>
  <c r="X88" i="7"/>
  <c r="AA88" i="7"/>
  <c r="AB88" i="7"/>
  <c r="AE88" i="7"/>
  <c r="AF88" i="7"/>
  <c r="AG88" i="7"/>
  <c r="AH88" i="7"/>
  <c r="AI88" i="7"/>
  <c r="AJ88" i="7"/>
  <c r="AM88" i="7"/>
  <c r="AN88" i="7"/>
  <c r="AO88" i="7"/>
  <c r="AP88" i="7"/>
  <c r="AQ88" i="7"/>
  <c r="AR88" i="7"/>
  <c r="AS88" i="7"/>
  <c r="AT88" i="7"/>
  <c r="AU88" i="7"/>
  <c r="AV88" i="7"/>
  <c r="AW88" i="7"/>
  <c r="AX88" i="7"/>
  <c r="C89" i="7"/>
  <c r="D89" i="7"/>
  <c r="E89" i="7" s="1"/>
  <c r="F89" i="7"/>
  <c r="G89" i="7"/>
  <c r="H89" i="7"/>
  <c r="I89" i="7" s="1"/>
  <c r="K89" i="7"/>
  <c r="L89" i="7"/>
  <c r="M89" i="7" s="1"/>
  <c r="O89" i="7"/>
  <c r="P89" i="7"/>
  <c r="S89" i="7"/>
  <c r="T89" i="7"/>
  <c r="U89" i="7" s="1"/>
  <c r="W89" i="7"/>
  <c r="Y89" i="7" s="1"/>
  <c r="X89" i="7"/>
  <c r="Z89" i="7"/>
  <c r="AA89" i="7"/>
  <c r="AC89" i="7" s="1"/>
  <c r="AB89" i="7"/>
  <c r="AD89" i="7"/>
  <c r="AE89" i="7"/>
  <c r="AG89" i="7" s="1"/>
  <c r="AF89" i="7"/>
  <c r="AH89" i="7"/>
  <c r="AI89" i="7"/>
  <c r="AJ89" i="7"/>
  <c r="AK89" i="7" s="1"/>
  <c r="AM89" i="7"/>
  <c r="AN89" i="7"/>
  <c r="AQ89" i="7"/>
  <c r="AR89" i="7"/>
  <c r="AT89" i="7" s="1"/>
  <c r="AS89" i="7"/>
  <c r="AU89" i="7"/>
  <c r="AV89" i="7"/>
  <c r="AW89" i="7"/>
  <c r="AX89" i="7"/>
  <c r="P90" i="7"/>
  <c r="T90" i="7"/>
  <c r="X90" i="7"/>
  <c r="AB90" i="7"/>
  <c r="AF90" i="7"/>
  <c r="AJ90" i="7"/>
  <c r="AN90" i="7"/>
  <c r="AR90" i="7"/>
  <c r="AV90" i="7"/>
  <c r="AV84" i="7"/>
  <c r="AU84" i="7"/>
  <c r="AR84" i="7"/>
  <c r="AQ84" i="7"/>
  <c r="AN84" i="7"/>
  <c r="AM84" i="7"/>
  <c r="AP84" i="7" s="1"/>
  <c r="AJ84" i="7"/>
  <c r="AI84" i="7"/>
  <c r="AF84" i="7"/>
  <c r="AH84" i="7" s="1"/>
  <c r="AE84" i="7"/>
  <c r="AB84" i="7"/>
  <c r="AD84" i="7" s="1"/>
  <c r="AA84" i="7"/>
  <c r="X84" i="7"/>
  <c r="Z84" i="7" s="1"/>
  <c r="W84" i="7"/>
  <c r="T84" i="7"/>
  <c r="V84" i="7" s="1"/>
  <c r="S84" i="7"/>
  <c r="P84" i="7"/>
  <c r="O84" i="7"/>
  <c r="L84" i="7"/>
  <c r="K84" i="7"/>
  <c r="H84" i="7"/>
  <c r="J84" i="7" s="1"/>
  <c r="G84" i="7"/>
  <c r="E84" i="7"/>
  <c r="D84" i="7"/>
  <c r="C84" i="7"/>
  <c r="C73" i="7"/>
  <c r="F73" i="7" s="1"/>
  <c r="D73" i="7"/>
  <c r="G73" i="7"/>
  <c r="H73" i="7"/>
  <c r="K73" i="7"/>
  <c r="L73" i="7"/>
  <c r="N73" i="7" s="1"/>
  <c r="M73" i="7"/>
  <c r="O73" i="7"/>
  <c r="P73" i="7"/>
  <c r="S73" i="7"/>
  <c r="T73" i="7"/>
  <c r="U73" i="7"/>
  <c r="V73" i="7"/>
  <c r="W73" i="7"/>
  <c r="X73" i="7"/>
  <c r="Y73" i="7" s="1"/>
  <c r="AA73" i="7"/>
  <c r="AB73" i="7"/>
  <c r="AC73" i="7" s="1"/>
  <c r="AD73" i="7"/>
  <c r="AE73" i="7"/>
  <c r="AF73" i="7"/>
  <c r="AH73" i="7" s="1"/>
  <c r="AG73" i="7"/>
  <c r="AI73" i="7"/>
  <c r="AJ73" i="7"/>
  <c r="AM73" i="7"/>
  <c r="AN73" i="7"/>
  <c r="AO73" i="7"/>
  <c r="AP73" i="7"/>
  <c r="AQ73" i="7"/>
  <c r="AR73" i="7"/>
  <c r="AU73" i="7"/>
  <c r="AV73" i="7"/>
  <c r="AW73" i="7" s="1"/>
  <c r="C74" i="7"/>
  <c r="D74" i="7"/>
  <c r="G74" i="7"/>
  <c r="H74" i="7"/>
  <c r="I74" i="7" s="1"/>
  <c r="K74" i="7"/>
  <c r="L74" i="7"/>
  <c r="M74" i="7"/>
  <c r="N74" i="7"/>
  <c r="O74" i="7"/>
  <c r="P74" i="7"/>
  <c r="Q74" i="7"/>
  <c r="R74" i="7"/>
  <c r="S74" i="7"/>
  <c r="T74" i="7"/>
  <c r="U74" i="7" s="1"/>
  <c r="W74" i="7"/>
  <c r="X74" i="7"/>
  <c r="Y74" i="7" s="1"/>
  <c r="Z74" i="7"/>
  <c r="AA74" i="7"/>
  <c r="AC74" i="7" s="1"/>
  <c r="AB74" i="7"/>
  <c r="AE74" i="7"/>
  <c r="AG74" i="7" s="1"/>
  <c r="AF74" i="7"/>
  <c r="AI74" i="7"/>
  <c r="AJ74" i="7"/>
  <c r="AL74" i="7" s="1"/>
  <c r="AK74" i="7"/>
  <c r="AM74" i="7"/>
  <c r="AN74" i="7"/>
  <c r="AO74" i="7"/>
  <c r="AP74" i="7"/>
  <c r="AQ74" i="7"/>
  <c r="AR74" i="7"/>
  <c r="AS74" i="7"/>
  <c r="AT74" i="7"/>
  <c r="AU74" i="7"/>
  <c r="AV74" i="7"/>
  <c r="C75" i="7"/>
  <c r="D75" i="7"/>
  <c r="E75" i="7"/>
  <c r="G75" i="7"/>
  <c r="H75" i="7"/>
  <c r="I75" i="7" s="1"/>
  <c r="K75" i="7"/>
  <c r="L75" i="7"/>
  <c r="N75" i="7" s="1"/>
  <c r="M75" i="7"/>
  <c r="O75" i="7"/>
  <c r="P75" i="7"/>
  <c r="S75" i="7"/>
  <c r="T75" i="7"/>
  <c r="W75" i="7"/>
  <c r="X75" i="7"/>
  <c r="Z75" i="7" s="1"/>
  <c r="Y75" i="7"/>
  <c r="AA75" i="7"/>
  <c r="AB75" i="7"/>
  <c r="AE75" i="7"/>
  <c r="AF75" i="7"/>
  <c r="AG75" i="7"/>
  <c r="AH75" i="7"/>
  <c r="AI75" i="7"/>
  <c r="AJ75" i="7"/>
  <c r="AK75" i="7"/>
  <c r="AL75" i="7"/>
  <c r="AM75" i="7"/>
  <c r="AN75" i="7"/>
  <c r="AP75" i="7" s="1"/>
  <c r="AO75" i="7"/>
  <c r="AQ75" i="7"/>
  <c r="AR75" i="7"/>
  <c r="AS75" i="7" s="1"/>
  <c r="AT75" i="7"/>
  <c r="AU75" i="7"/>
  <c r="AV75" i="7"/>
  <c r="C76" i="7"/>
  <c r="D76" i="7"/>
  <c r="E76" i="7"/>
  <c r="F76" i="7"/>
  <c r="G76" i="7"/>
  <c r="H76" i="7"/>
  <c r="I76" i="7" s="1"/>
  <c r="K76" i="7"/>
  <c r="L76" i="7"/>
  <c r="M76" i="7" s="1"/>
  <c r="O76" i="7"/>
  <c r="R76" i="7" s="1"/>
  <c r="P76" i="7"/>
  <c r="Q76" i="7" s="1"/>
  <c r="S76" i="7"/>
  <c r="T76" i="7"/>
  <c r="W76" i="7"/>
  <c r="X76" i="7"/>
  <c r="AA76" i="7"/>
  <c r="AB76" i="7"/>
  <c r="AE76" i="7"/>
  <c r="AF76" i="7"/>
  <c r="AG76" i="7"/>
  <c r="AH76" i="7"/>
  <c r="AI76" i="7"/>
  <c r="AJ76" i="7"/>
  <c r="AK76" i="7"/>
  <c r="AL76" i="7"/>
  <c r="AM76" i="7"/>
  <c r="AN76" i="7"/>
  <c r="AO76" i="7" s="1"/>
  <c r="AQ76" i="7"/>
  <c r="AR76" i="7"/>
  <c r="AU76" i="7"/>
  <c r="AV76" i="7"/>
  <c r="AW76" i="7"/>
  <c r="AX76" i="7"/>
  <c r="C77" i="7"/>
  <c r="D77" i="7"/>
  <c r="G77" i="7"/>
  <c r="H77" i="7"/>
  <c r="I77" i="7" s="1"/>
  <c r="K77" i="7"/>
  <c r="L77" i="7"/>
  <c r="O77" i="7"/>
  <c r="Q77" i="7" s="1"/>
  <c r="P77" i="7"/>
  <c r="S77" i="7"/>
  <c r="T77" i="7"/>
  <c r="W77" i="7"/>
  <c r="X77" i="7"/>
  <c r="Y77" i="7" s="1"/>
  <c r="Z77" i="7"/>
  <c r="AA77" i="7"/>
  <c r="AD77" i="7" s="1"/>
  <c r="AB77" i="7"/>
  <c r="AE77" i="7"/>
  <c r="AF77" i="7"/>
  <c r="AI77" i="7"/>
  <c r="AJ77" i="7"/>
  <c r="AK77" i="7" s="1"/>
  <c r="AL77" i="7"/>
  <c r="AM77" i="7"/>
  <c r="AP77" i="7" s="1"/>
  <c r="AN77" i="7"/>
  <c r="AO77" i="7"/>
  <c r="AQ77" i="7"/>
  <c r="AR77" i="7"/>
  <c r="AT77" i="7" s="1"/>
  <c r="AS77" i="7"/>
  <c r="AU77" i="7"/>
  <c r="AV77" i="7"/>
  <c r="AW77" i="7" s="1"/>
  <c r="AX77" i="7"/>
  <c r="C78" i="7"/>
  <c r="D78" i="7"/>
  <c r="G78" i="7"/>
  <c r="H78" i="7"/>
  <c r="I78" i="7" s="1"/>
  <c r="K78" i="7"/>
  <c r="M78" i="7" s="1"/>
  <c r="L78" i="7"/>
  <c r="O78" i="7"/>
  <c r="Q78" i="7" s="1"/>
  <c r="P78" i="7"/>
  <c r="S78" i="7"/>
  <c r="T78" i="7"/>
  <c r="U78" i="7" s="1"/>
  <c r="V78" i="7"/>
  <c r="W78" i="7"/>
  <c r="X78" i="7"/>
  <c r="Y78" i="7" s="1"/>
  <c r="AA78" i="7"/>
  <c r="AB78" i="7"/>
  <c r="AC78" i="7" s="1"/>
  <c r="AE78" i="7"/>
  <c r="AF78" i="7"/>
  <c r="AH78" i="7"/>
  <c r="AI78" i="7"/>
  <c r="AJ78" i="7"/>
  <c r="AK78" i="7"/>
  <c r="AM78" i="7"/>
  <c r="AN78" i="7"/>
  <c r="AO78" i="7"/>
  <c r="AP78" i="7"/>
  <c r="AQ78" i="7"/>
  <c r="AR78" i="7"/>
  <c r="AS78" i="7" s="1"/>
  <c r="AT78" i="7"/>
  <c r="AU78" i="7"/>
  <c r="AV78" i="7"/>
  <c r="AW78" i="7" s="1"/>
  <c r="C79" i="7"/>
  <c r="D79" i="7"/>
  <c r="E79" i="7" s="1"/>
  <c r="G79" i="7"/>
  <c r="H79" i="7"/>
  <c r="I79" i="7"/>
  <c r="K79" i="7"/>
  <c r="M79" i="7" s="1"/>
  <c r="L79" i="7"/>
  <c r="O79" i="7"/>
  <c r="P79" i="7"/>
  <c r="Q79" i="7"/>
  <c r="R79" i="7"/>
  <c r="S79" i="7"/>
  <c r="T79" i="7"/>
  <c r="U79" i="7"/>
  <c r="V79" i="7"/>
  <c r="W79" i="7"/>
  <c r="X79" i="7"/>
  <c r="Y79" i="7" s="1"/>
  <c r="Z79" i="7"/>
  <c r="AA79" i="7"/>
  <c r="AB79" i="7"/>
  <c r="AC79" i="7" s="1"/>
  <c r="AD79" i="7"/>
  <c r="AE79" i="7"/>
  <c r="AF79" i="7"/>
  <c r="AG79" i="7" s="1"/>
  <c r="AI79" i="7"/>
  <c r="AJ79" i="7"/>
  <c r="AL79" i="7" s="1"/>
  <c r="AK79" i="7"/>
  <c r="AM79" i="7"/>
  <c r="AN79" i="7"/>
  <c r="AO79" i="7"/>
  <c r="AP79" i="7"/>
  <c r="AQ79" i="7"/>
  <c r="AR79" i="7"/>
  <c r="AS79" i="7" s="1"/>
  <c r="AU79" i="7"/>
  <c r="AV79" i="7"/>
  <c r="AW79" i="7" s="1"/>
  <c r="AX79" i="7"/>
  <c r="C80" i="7"/>
  <c r="D80" i="7"/>
  <c r="E80" i="7"/>
  <c r="G80" i="7"/>
  <c r="H80" i="7"/>
  <c r="K80" i="7"/>
  <c r="L80" i="7"/>
  <c r="M80" i="7" s="1"/>
  <c r="O80" i="7"/>
  <c r="P80" i="7"/>
  <c r="Q80" i="7"/>
  <c r="R80" i="7"/>
  <c r="S80" i="7"/>
  <c r="T80" i="7"/>
  <c r="U80" i="7"/>
  <c r="V80" i="7"/>
  <c r="W80" i="7"/>
  <c r="X80" i="7"/>
  <c r="Y80" i="7" s="1"/>
  <c r="Z80" i="7"/>
  <c r="AA80" i="7"/>
  <c r="AB80" i="7"/>
  <c r="AC80" i="7"/>
  <c r="AE80" i="7"/>
  <c r="AF80" i="7"/>
  <c r="AG80" i="7"/>
  <c r="AH80" i="7"/>
  <c r="AI80" i="7"/>
  <c r="AJ80" i="7"/>
  <c r="AK80" i="7" s="1"/>
  <c r="AM80" i="7"/>
  <c r="AN80" i="7"/>
  <c r="AO80" i="7" s="1"/>
  <c r="AQ80" i="7"/>
  <c r="AT80" i="7" s="1"/>
  <c r="AR80" i="7"/>
  <c r="AU80" i="7"/>
  <c r="AV80" i="7"/>
  <c r="AX80" i="7" s="1"/>
  <c r="AW80" i="7"/>
  <c r="C81" i="7"/>
  <c r="D81" i="7"/>
  <c r="G81" i="7"/>
  <c r="H81" i="7"/>
  <c r="I81" i="7"/>
  <c r="J81" i="7"/>
  <c r="K81" i="7"/>
  <c r="L81" i="7"/>
  <c r="M81" i="7"/>
  <c r="N81" i="7"/>
  <c r="O81" i="7"/>
  <c r="Q81" i="7" s="1"/>
  <c r="P81" i="7"/>
  <c r="S81" i="7"/>
  <c r="T81" i="7"/>
  <c r="U81" i="7" s="1"/>
  <c r="V81" i="7"/>
  <c r="W81" i="7"/>
  <c r="X81" i="7"/>
  <c r="Y81" i="7"/>
  <c r="AA81" i="7"/>
  <c r="AB81" i="7"/>
  <c r="AE81" i="7"/>
  <c r="AF81" i="7"/>
  <c r="AG81" i="7"/>
  <c r="AH81" i="7"/>
  <c r="AI81" i="7"/>
  <c r="AJ81" i="7"/>
  <c r="AK81" i="7" s="1"/>
  <c r="AM81" i="7"/>
  <c r="AN81" i="7"/>
  <c r="AO81" i="7" s="1"/>
  <c r="AP81" i="7"/>
  <c r="AQ81" i="7"/>
  <c r="AR81" i="7"/>
  <c r="AT81" i="7" s="1"/>
  <c r="AS81" i="7"/>
  <c r="AU81" i="7"/>
  <c r="AV81" i="7"/>
  <c r="P82" i="7"/>
  <c r="T82" i="7"/>
  <c r="X82" i="7"/>
  <c r="AB82" i="7"/>
  <c r="AF82" i="7"/>
  <c r="AJ82" i="7"/>
  <c r="AN82" i="7"/>
  <c r="AR82" i="7"/>
  <c r="AV82" i="7"/>
  <c r="AX72" i="7"/>
  <c r="AW72" i="7"/>
  <c r="AV72" i="7"/>
  <c r="AU72" i="7"/>
  <c r="AR72" i="7"/>
  <c r="AT72" i="7" s="1"/>
  <c r="AQ72" i="7"/>
  <c r="AN72" i="7"/>
  <c r="AM72" i="7"/>
  <c r="AJ72" i="7"/>
  <c r="AI72" i="7"/>
  <c r="AF72" i="7"/>
  <c r="AE72" i="7"/>
  <c r="AB72" i="7"/>
  <c r="AA72" i="7"/>
  <c r="X72" i="7"/>
  <c r="W72" i="7"/>
  <c r="T72" i="7"/>
  <c r="S72" i="7"/>
  <c r="R72" i="7"/>
  <c r="P72" i="7"/>
  <c r="Q72" i="7" s="1"/>
  <c r="O72" i="7"/>
  <c r="L72" i="7"/>
  <c r="K72" i="7"/>
  <c r="H72" i="7"/>
  <c r="G72" i="7"/>
  <c r="D72" i="7"/>
  <c r="E72" i="7" s="1"/>
  <c r="C72" i="7"/>
  <c r="C61" i="7"/>
  <c r="D61" i="7"/>
  <c r="E61" i="7" s="1"/>
  <c r="G61" i="7"/>
  <c r="H61" i="7"/>
  <c r="J61" i="7" s="1"/>
  <c r="I61" i="7"/>
  <c r="K61" i="7"/>
  <c r="L61" i="7"/>
  <c r="M61" i="7"/>
  <c r="N61" i="7"/>
  <c r="O61" i="7"/>
  <c r="R61" i="7" s="1"/>
  <c r="P61" i="7"/>
  <c r="Q61" i="7"/>
  <c r="S61" i="7"/>
  <c r="T61" i="7"/>
  <c r="U61" i="7" s="1"/>
  <c r="V61" i="7"/>
  <c r="W61" i="7"/>
  <c r="X61" i="7"/>
  <c r="Y61" i="7" s="1"/>
  <c r="AA61" i="7"/>
  <c r="AB61" i="7"/>
  <c r="AE61" i="7"/>
  <c r="AF61" i="7"/>
  <c r="AG61" i="7"/>
  <c r="AH61" i="7"/>
  <c r="AI61" i="7"/>
  <c r="AJ61" i="7"/>
  <c r="AM61" i="7"/>
  <c r="AN61" i="7"/>
  <c r="AO61" i="7" s="1"/>
  <c r="AQ61" i="7"/>
  <c r="AR61" i="7"/>
  <c r="AT61" i="7" s="1"/>
  <c r="AU61" i="7"/>
  <c r="AV61" i="7"/>
  <c r="AW61" i="7" s="1"/>
  <c r="C62" i="7"/>
  <c r="D62" i="7"/>
  <c r="E62" i="7"/>
  <c r="F62" i="7"/>
  <c r="G62" i="7"/>
  <c r="H62" i="7"/>
  <c r="K62" i="7"/>
  <c r="L62" i="7"/>
  <c r="N62" i="7" s="1"/>
  <c r="M62" i="7"/>
  <c r="O62" i="7"/>
  <c r="P62" i="7"/>
  <c r="Q62" i="7"/>
  <c r="R62" i="7"/>
  <c r="S62" i="7"/>
  <c r="T62" i="7"/>
  <c r="U62" i="7" s="1"/>
  <c r="W62" i="7"/>
  <c r="X62" i="7"/>
  <c r="AA62" i="7"/>
  <c r="AB62" i="7"/>
  <c r="AC62" i="7" s="1"/>
  <c r="AE62" i="7"/>
  <c r="AF62" i="7"/>
  <c r="AG62" i="7" s="1"/>
  <c r="AI62" i="7"/>
  <c r="AJ62" i="7"/>
  <c r="AM62" i="7"/>
  <c r="AN62" i="7"/>
  <c r="AP62" i="7" s="1"/>
  <c r="AO62" i="7"/>
  <c r="AQ62" i="7"/>
  <c r="AR62" i="7"/>
  <c r="AS62" i="7" s="1"/>
  <c r="AU62" i="7"/>
  <c r="AV62" i="7"/>
  <c r="AW62" i="7"/>
  <c r="AX62" i="7"/>
  <c r="C63" i="7"/>
  <c r="E63" i="7" s="1"/>
  <c r="D63" i="7"/>
  <c r="G63" i="7"/>
  <c r="H63" i="7"/>
  <c r="I63" i="7"/>
  <c r="J63" i="7"/>
  <c r="K63" i="7"/>
  <c r="L63" i="7"/>
  <c r="O63" i="7"/>
  <c r="P63" i="7"/>
  <c r="Q63" i="7" s="1"/>
  <c r="S63" i="7"/>
  <c r="T63" i="7"/>
  <c r="W63" i="7"/>
  <c r="X63" i="7"/>
  <c r="Y63" i="7" s="1"/>
  <c r="AA63" i="7"/>
  <c r="AB63" i="7"/>
  <c r="AC63" i="7" s="1"/>
  <c r="AE63" i="7"/>
  <c r="AF63" i="7"/>
  <c r="AG63" i="7"/>
  <c r="AH63" i="7"/>
  <c r="AI63" i="7"/>
  <c r="AJ63" i="7"/>
  <c r="AK63" i="7" s="1"/>
  <c r="AM63" i="7"/>
  <c r="AN63" i="7"/>
  <c r="AQ63" i="7"/>
  <c r="AR63" i="7"/>
  <c r="AS63" i="7"/>
  <c r="AT63" i="7"/>
  <c r="AU63" i="7"/>
  <c r="AV63" i="7"/>
  <c r="AW63" i="7"/>
  <c r="AX63" i="7"/>
  <c r="C64" i="7"/>
  <c r="D64" i="7"/>
  <c r="E64" i="7"/>
  <c r="F64" i="7"/>
  <c r="G64" i="7"/>
  <c r="H64" i="7"/>
  <c r="I64" i="7"/>
  <c r="J64" i="7"/>
  <c r="K64" i="7"/>
  <c r="L64" i="7"/>
  <c r="M64" i="7" s="1"/>
  <c r="O64" i="7"/>
  <c r="P64" i="7"/>
  <c r="S64" i="7"/>
  <c r="T64" i="7"/>
  <c r="W64" i="7"/>
  <c r="X64" i="7"/>
  <c r="Y64" i="7" s="1"/>
  <c r="AA64" i="7"/>
  <c r="AB64" i="7"/>
  <c r="AC64" i="7"/>
  <c r="AD64" i="7"/>
  <c r="AE64" i="7"/>
  <c r="AF64" i="7"/>
  <c r="AG64" i="7" s="1"/>
  <c r="AI64" i="7"/>
  <c r="AJ64" i="7"/>
  <c r="AM64" i="7"/>
  <c r="AN64" i="7"/>
  <c r="AO64" i="7" s="1"/>
  <c r="AP64" i="7"/>
  <c r="AQ64" i="7"/>
  <c r="AS64" i="7" s="1"/>
  <c r="AR64" i="7"/>
  <c r="AU64" i="7"/>
  <c r="AV64" i="7"/>
  <c r="AW64" i="7"/>
  <c r="AX64" i="7"/>
  <c r="C65" i="7"/>
  <c r="D65" i="7"/>
  <c r="E65" i="7"/>
  <c r="F65" i="7"/>
  <c r="G65" i="7"/>
  <c r="H65" i="7"/>
  <c r="I65" i="7" s="1"/>
  <c r="K65" i="7"/>
  <c r="L65" i="7"/>
  <c r="M65" i="7" s="1"/>
  <c r="O65" i="7"/>
  <c r="P65" i="7"/>
  <c r="Q65" i="7"/>
  <c r="R65" i="7"/>
  <c r="S65" i="7"/>
  <c r="T65" i="7"/>
  <c r="U65" i="7" s="1"/>
  <c r="W65" i="7"/>
  <c r="X65" i="7"/>
  <c r="Z65" i="7" s="1"/>
  <c r="AA65" i="7"/>
  <c r="AB65" i="7"/>
  <c r="AC65" i="7"/>
  <c r="AD65" i="7"/>
  <c r="AE65" i="7"/>
  <c r="AF65" i="7"/>
  <c r="AI65" i="7"/>
  <c r="AJ65" i="7"/>
  <c r="AK65" i="7"/>
  <c r="AL65" i="7"/>
  <c r="AM65" i="7"/>
  <c r="AN65" i="7"/>
  <c r="AP65" i="7" s="1"/>
  <c r="AO65" i="7"/>
  <c r="AQ65" i="7"/>
  <c r="AR65" i="7"/>
  <c r="AS65" i="7"/>
  <c r="AT65" i="7"/>
  <c r="AU65" i="7"/>
  <c r="AV65" i="7"/>
  <c r="AX65" i="7" s="1"/>
  <c r="AW65" i="7"/>
  <c r="C66" i="7"/>
  <c r="D66" i="7"/>
  <c r="E66" i="7" s="1"/>
  <c r="G66" i="7"/>
  <c r="H66" i="7"/>
  <c r="I66" i="7" s="1"/>
  <c r="K66" i="7"/>
  <c r="N66" i="7" s="1"/>
  <c r="L66" i="7"/>
  <c r="M66" i="7"/>
  <c r="O66" i="7"/>
  <c r="P66" i="7"/>
  <c r="Q66" i="7" s="1"/>
  <c r="S66" i="7"/>
  <c r="T66" i="7"/>
  <c r="V66" i="7" s="1"/>
  <c r="U66" i="7"/>
  <c r="W66" i="7"/>
  <c r="X66" i="7"/>
  <c r="Y66" i="7" s="1"/>
  <c r="AA66" i="7"/>
  <c r="AB66" i="7"/>
  <c r="AC66" i="7" s="1"/>
  <c r="AE66" i="7"/>
  <c r="AF66" i="7"/>
  <c r="AI66" i="7"/>
  <c r="AJ66" i="7"/>
  <c r="AL66" i="7" s="1"/>
  <c r="AM66" i="7"/>
  <c r="AN66" i="7"/>
  <c r="AO66" i="7" s="1"/>
  <c r="AP66" i="7"/>
  <c r="AQ66" i="7"/>
  <c r="AS66" i="7" s="1"/>
  <c r="AR66" i="7"/>
  <c r="AU66" i="7"/>
  <c r="AV66" i="7"/>
  <c r="AW66" i="7" s="1"/>
  <c r="C67" i="7"/>
  <c r="D67" i="7"/>
  <c r="E67" i="7" s="1"/>
  <c r="G67" i="7"/>
  <c r="H67" i="7"/>
  <c r="J67" i="7" s="1"/>
  <c r="K67" i="7"/>
  <c r="L67" i="7"/>
  <c r="M67" i="7" s="1"/>
  <c r="O67" i="7"/>
  <c r="R67" i="7" s="1"/>
  <c r="P67" i="7"/>
  <c r="Q67" i="7"/>
  <c r="S67" i="7"/>
  <c r="T67" i="7"/>
  <c r="U67" i="7" s="1"/>
  <c r="W67" i="7"/>
  <c r="X67" i="7"/>
  <c r="AA67" i="7"/>
  <c r="AC67" i="7" s="1"/>
  <c r="AB67" i="7"/>
  <c r="AD67" i="7"/>
  <c r="AE67" i="7"/>
  <c r="AF67" i="7"/>
  <c r="AG67" i="7"/>
  <c r="AH67" i="7"/>
  <c r="AI67" i="7"/>
  <c r="AJ67" i="7"/>
  <c r="AM67" i="7"/>
  <c r="AN67" i="7"/>
  <c r="AP67" i="7" s="1"/>
  <c r="AO67" i="7"/>
  <c r="AQ67" i="7"/>
  <c r="AR67" i="7"/>
  <c r="AS67" i="7" s="1"/>
  <c r="AU67" i="7"/>
  <c r="AV67" i="7"/>
  <c r="AW67" i="7" s="1"/>
  <c r="C68" i="7"/>
  <c r="E68" i="7" s="1"/>
  <c r="D68" i="7"/>
  <c r="G68" i="7"/>
  <c r="H68" i="7"/>
  <c r="K68" i="7"/>
  <c r="L68" i="7"/>
  <c r="M68" i="7" s="1"/>
  <c r="O68" i="7"/>
  <c r="P68" i="7"/>
  <c r="S68" i="7"/>
  <c r="T68" i="7"/>
  <c r="U68" i="7" s="1"/>
  <c r="W68" i="7"/>
  <c r="Y68" i="7" s="1"/>
  <c r="X68" i="7"/>
  <c r="AA68" i="7"/>
  <c r="AB68" i="7"/>
  <c r="AC68" i="7"/>
  <c r="AD68" i="7"/>
  <c r="AE68" i="7"/>
  <c r="AG68" i="7" s="1"/>
  <c r="AF68" i="7"/>
  <c r="AI68" i="7"/>
  <c r="AJ68" i="7"/>
  <c r="AK68" i="7"/>
  <c r="AL68" i="7"/>
  <c r="AM68" i="7"/>
  <c r="AN68" i="7"/>
  <c r="AQ68" i="7"/>
  <c r="AR68" i="7"/>
  <c r="AS68" i="7" s="1"/>
  <c r="AU68" i="7"/>
  <c r="AV68" i="7"/>
  <c r="AX68" i="7" s="1"/>
  <c r="AW68" i="7"/>
  <c r="C69" i="7"/>
  <c r="D69" i="7"/>
  <c r="G69" i="7"/>
  <c r="H69" i="7"/>
  <c r="I69" i="7"/>
  <c r="J69" i="7"/>
  <c r="K69" i="7"/>
  <c r="N69" i="7" s="1"/>
  <c r="L69" i="7"/>
  <c r="M69" i="7"/>
  <c r="O69" i="7"/>
  <c r="P69" i="7"/>
  <c r="S69" i="7"/>
  <c r="T69" i="7"/>
  <c r="V69" i="7" s="1"/>
  <c r="U69" i="7"/>
  <c r="W69" i="7"/>
  <c r="X69" i="7"/>
  <c r="Y69" i="7"/>
  <c r="Z69" i="7"/>
  <c r="AA69" i="7"/>
  <c r="AB69" i="7"/>
  <c r="AC69" i="7"/>
  <c r="AD69" i="7"/>
  <c r="AE69" i="7"/>
  <c r="AF69" i="7"/>
  <c r="AG69" i="7"/>
  <c r="AH69" i="7"/>
  <c r="AI69" i="7"/>
  <c r="AJ69" i="7"/>
  <c r="AM69" i="7"/>
  <c r="AN69" i="7"/>
  <c r="AO69" i="7" s="1"/>
  <c r="AQ69" i="7"/>
  <c r="AR69" i="7"/>
  <c r="AS69" i="7" s="1"/>
  <c r="AU69" i="7"/>
  <c r="AV69" i="7"/>
  <c r="D70" i="7"/>
  <c r="H70" i="7"/>
  <c r="L70" i="7"/>
  <c r="P70" i="7"/>
  <c r="T70" i="7"/>
  <c r="X70" i="7"/>
  <c r="AB70" i="7"/>
  <c r="AF70" i="7"/>
  <c r="AJ70" i="7"/>
  <c r="AN70" i="7"/>
  <c r="AR70" i="7"/>
  <c r="AV70" i="7"/>
  <c r="AV60" i="7"/>
  <c r="AU60" i="7"/>
  <c r="AR60" i="7"/>
  <c r="AT60" i="7" s="1"/>
  <c r="AQ60" i="7"/>
  <c r="AN60" i="7"/>
  <c r="AM60" i="7"/>
  <c r="AJ60" i="7"/>
  <c r="AI60" i="7"/>
  <c r="AF60" i="7"/>
  <c r="AH60" i="7" s="1"/>
  <c r="AE60" i="7"/>
  <c r="AB60" i="7"/>
  <c r="AD60" i="7" s="1"/>
  <c r="AA60" i="7"/>
  <c r="X60" i="7"/>
  <c r="W60" i="7"/>
  <c r="T60" i="7"/>
  <c r="S60" i="7"/>
  <c r="U60" i="7" s="1"/>
  <c r="P60" i="7"/>
  <c r="O60" i="7"/>
  <c r="R60" i="7" s="1"/>
  <c r="L60" i="7"/>
  <c r="K60" i="7"/>
  <c r="H60" i="7"/>
  <c r="J60" i="7" s="1"/>
  <c r="G60" i="7"/>
  <c r="D60" i="7"/>
  <c r="C60" i="7"/>
  <c r="C49" i="7"/>
  <c r="D49" i="7"/>
  <c r="E49" i="7" s="1"/>
  <c r="F49" i="7"/>
  <c r="G49" i="7"/>
  <c r="H49" i="7"/>
  <c r="K49" i="7"/>
  <c r="L49" i="7"/>
  <c r="N49" i="7" s="1"/>
  <c r="M49" i="7"/>
  <c r="O49" i="7"/>
  <c r="R49" i="7" s="1"/>
  <c r="P49" i="7"/>
  <c r="Q49" i="7"/>
  <c r="S49" i="7"/>
  <c r="V49" i="7" s="1"/>
  <c r="T49" i="7"/>
  <c r="W49" i="7"/>
  <c r="X49" i="7"/>
  <c r="Y49" i="7" s="1"/>
  <c r="AA49" i="7"/>
  <c r="AC49" i="7" s="1"/>
  <c r="AB49" i="7"/>
  <c r="AE49" i="7"/>
  <c r="AF49" i="7"/>
  <c r="AG49" i="7"/>
  <c r="AH49" i="7"/>
  <c r="AI49" i="7"/>
  <c r="AJ49" i="7"/>
  <c r="AL49" i="7" s="1"/>
  <c r="AK49" i="7"/>
  <c r="AM49" i="7"/>
  <c r="AN49" i="7"/>
  <c r="AO49" i="7"/>
  <c r="AP49" i="7"/>
  <c r="AQ49" i="7"/>
  <c r="AR49" i="7"/>
  <c r="AT49" i="7" s="1"/>
  <c r="AS49" i="7"/>
  <c r="AU49" i="7"/>
  <c r="AV49" i="7"/>
  <c r="AW49" i="7"/>
  <c r="AX49" i="7"/>
  <c r="C50" i="7"/>
  <c r="D50" i="7"/>
  <c r="G50" i="7"/>
  <c r="H50" i="7"/>
  <c r="J50" i="7" s="1"/>
  <c r="I50" i="7"/>
  <c r="K50" i="7"/>
  <c r="L50" i="7"/>
  <c r="M50" i="7"/>
  <c r="N50" i="7"/>
  <c r="O50" i="7"/>
  <c r="P50" i="7"/>
  <c r="Q50" i="7"/>
  <c r="R50" i="7"/>
  <c r="S50" i="7"/>
  <c r="T50" i="7"/>
  <c r="W50" i="7"/>
  <c r="X50" i="7"/>
  <c r="Z50" i="7" s="1"/>
  <c r="AA50" i="7"/>
  <c r="AB50" i="7"/>
  <c r="AC50" i="7"/>
  <c r="AD50" i="7"/>
  <c r="AE50" i="7"/>
  <c r="AF50" i="7"/>
  <c r="AH50" i="7"/>
  <c r="AI50" i="7"/>
  <c r="AJ50" i="7"/>
  <c r="AL50" i="7" s="1"/>
  <c r="AM50" i="7"/>
  <c r="AN50" i="7"/>
  <c r="AP50" i="7" s="1"/>
  <c r="AO50" i="7"/>
  <c r="AQ50" i="7"/>
  <c r="AR50" i="7"/>
  <c r="AT50" i="7" s="1"/>
  <c r="AS50" i="7"/>
  <c r="AU50" i="7"/>
  <c r="AV50" i="7"/>
  <c r="C51" i="7"/>
  <c r="D51" i="7"/>
  <c r="F51" i="7" s="1"/>
  <c r="G51" i="7"/>
  <c r="H51" i="7"/>
  <c r="K51" i="7"/>
  <c r="L51" i="7"/>
  <c r="M51" i="7"/>
  <c r="N51" i="7"/>
  <c r="O51" i="7"/>
  <c r="P51" i="7"/>
  <c r="Q51" i="7" s="1"/>
  <c r="S51" i="7"/>
  <c r="U51" i="7" s="1"/>
  <c r="T51" i="7"/>
  <c r="W51" i="7"/>
  <c r="X51" i="7"/>
  <c r="Z51" i="7" s="1"/>
  <c r="AA51" i="7"/>
  <c r="AB51" i="7"/>
  <c r="AC51" i="7"/>
  <c r="AD51" i="7"/>
  <c r="AE51" i="7"/>
  <c r="AF51" i="7"/>
  <c r="AH51" i="7" s="1"/>
  <c r="AG51" i="7"/>
  <c r="AI51" i="7"/>
  <c r="AJ51" i="7"/>
  <c r="AK51" i="7"/>
  <c r="AL51" i="7"/>
  <c r="AM51" i="7"/>
  <c r="AN51" i="7"/>
  <c r="AO51" i="7"/>
  <c r="AP51" i="7"/>
  <c r="AQ51" i="7"/>
  <c r="AR51" i="7"/>
  <c r="AU51" i="7"/>
  <c r="AV51" i="7"/>
  <c r="AX51" i="7" s="1"/>
  <c r="AW51" i="7"/>
  <c r="C52" i="7"/>
  <c r="D52" i="7"/>
  <c r="E52" i="7"/>
  <c r="F52" i="7"/>
  <c r="G52" i="7"/>
  <c r="H52" i="7"/>
  <c r="I52" i="7"/>
  <c r="J52" i="7"/>
  <c r="K52" i="7"/>
  <c r="L52" i="7"/>
  <c r="M52" i="7" s="1"/>
  <c r="O52" i="7"/>
  <c r="P52" i="7"/>
  <c r="R52" i="7" s="1"/>
  <c r="Q52" i="7"/>
  <c r="S52" i="7"/>
  <c r="T52" i="7"/>
  <c r="U52" i="7"/>
  <c r="V52" i="7"/>
  <c r="W52" i="7"/>
  <c r="X52" i="7"/>
  <c r="Z52" i="7" s="1"/>
  <c r="AA52" i="7"/>
  <c r="AB52" i="7"/>
  <c r="AC52" i="7" s="1"/>
  <c r="AD52" i="7"/>
  <c r="AE52" i="7"/>
  <c r="AF52" i="7"/>
  <c r="AG52" i="7"/>
  <c r="AH52" i="7"/>
  <c r="AI52" i="7"/>
  <c r="AJ52" i="7"/>
  <c r="AM52" i="7"/>
  <c r="AN52" i="7"/>
  <c r="AP52" i="7"/>
  <c r="AQ52" i="7"/>
  <c r="AR52" i="7"/>
  <c r="AS52" i="7"/>
  <c r="AU52" i="7"/>
  <c r="AV52" i="7"/>
  <c r="AW52" i="7"/>
  <c r="AX52" i="7"/>
  <c r="C53" i="7"/>
  <c r="D53" i="7"/>
  <c r="E53" i="7" s="1"/>
  <c r="G53" i="7"/>
  <c r="H53" i="7"/>
  <c r="I53" i="7" s="1"/>
  <c r="K53" i="7"/>
  <c r="L53" i="7"/>
  <c r="O53" i="7"/>
  <c r="P53" i="7"/>
  <c r="S53" i="7"/>
  <c r="T53" i="7"/>
  <c r="V53" i="7"/>
  <c r="W53" i="7"/>
  <c r="Y53" i="7" s="1"/>
  <c r="X53" i="7"/>
  <c r="AA53" i="7"/>
  <c r="AB53" i="7"/>
  <c r="AC53" i="7"/>
  <c r="AD53" i="7"/>
  <c r="AE53" i="7"/>
  <c r="AG53" i="7" s="1"/>
  <c r="AF53" i="7"/>
  <c r="AI53" i="7"/>
  <c r="AJ53" i="7"/>
  <c r="AL53" i="7"/>
  <c r="AM53" i="7"/>
  <c r="AN53" i="7"/>
  <c r="AQ53" i="7"/>
  <c r="AR53" i="7"/>
  <c r="AS53" i="7"/>
  <c r="AT53" i="7"/>
  <c r="AU53" i="7"/>
  <c r="AV53" i="7"/>
  <c r="AX53" i="7"/>
  <c r="C54" i="7"/>
  <c r="D54" i="7"/>
  <c r="E54" i="7" s="1"/>
  <c r="G54" i="7"/>
  <c r="H54" i="7"/>
  <c r="I54" i="7" s="1"/>
  <c r="K54" i="7"/>
  <c r="L54" i="7"/>
  <c r="M54" i="7" s="1"/>
  <c r="N54" i="7"/>
  <c r="O54" i="7"/>
  <c r="Q54" i="7" s="1"/>
  <c r="P54" i="7"/>
  <c r="S54" i="7"/>
  <c r="T54" i="7"/>
  <c r="W54" i="7"/>
  <c r="X54" i="7"/>
  <c r="Y54" i="7"/>
  <c r="Z54" i="7"/>
  <c r="AA54" i="7"/>
  <c r="AB54" i="7"/>
  <c r="AC54" i="7"/>
  <c r="AD54" i="7"/>
  <c r="AE54" i="7"/>
  <c r="AG54" i="7" s="1"/>
  <c r="AF54" i="7"/>
  <c r="AI54" i="7"/>
  <c r="AJ54" i="7"/>
  <c r="AK54" i="7"/>
  <c r="AM54" i="7"/>
  <c r="AN54" i="7"/>
  <c r="AP54" i="7" s="1"/>
  <c r="AO54" i="7"/>
  <c r="AQ54" i="7"/>
  <c r="AR54" i="7"/>
  <c r="AU54" i="7"/>
  <c r="AV54" i="7"/>
  <c r="AW54" i="7" s="1"/>
  <c r="C55" i="7"/>
  <c r="D55" i="7"/>
  <c r="G55" i="7"/>
  <c r="H55" i="7"/>
  <c r="I55" i="7"/>
  <c r="J55" i="7"/>
  <c r="K55" i="7"/>
  <c r="L55" i="7"/>
  <c r="N55" i="7" s="1"/>
  <c r="M55" i="7"/>
  <c r="O55" i="7"/>
  <c r="P55" i="7"/>
  <c r="Q55" i="7"/>
  <c r="R55" i="7"/>
  <c r="S55" i="7"/>
  <c r="T55" i="7"/>
  <c r="V55" i="7" s="1"/>
  <c r="U55" i="7"/>
  <c r="W55" i="7"/>
  <c r="X55" i="7"/>
  <c r="Y55" i="7"/>
  <c r="Z55" i="7"/>
  <c r="AA55" i="7"/>
  <c r="AC55" i="7" s="1"/>
  <c r="AB55" i="7"/>
  <c r="AE55" i="7"/>
  <c r="AF55" i="7"/>
  <c r="AH55" i="7" s="1"/>
  <c r="AG55" i="7"/>
  <c r="AI55" i="7"/>
  <c r="AJ55" i="7"/>
  <c r="AK55" i="7"/>
  <c r="AL55" i="7"/>
  <c r="AM55" i="7"/>
  <c r="AN55" i="7"/>
  <c r="AO55" i="7"/>
  <c r="AP55" i="7"/>
  <c r="AQ55" i="7"/>
  <c r="AR55" i="7"/>
  <c r="AS55" i="7" s="1"/>
  <c r="AU55" i="7"/>
  <c r="AV55" i="7"/>
  <c r="AW55" i="7" s="1"/>
  <c r="C56" i="7"/>
  <c r="D56" i="7"/>
  <c r="E56" i="7"/>
  <c r="F56" i="7"/>
  <c r="G56" i="7"/>
  <c r="H56" i="7"/>
  <c r="I56" i="7" s="1"/>
  <c r="K56" i="7"/>
  <c r="L56" i="7"/>
  <c r="M56" i="7"/>
  <c r="N56" i="7"/>
  <c r="O56" i="7"/>
  <c r="Q56" i="7" s="1"/>
  <c r="P56" i="7"/>
  <c r="R56" i="7"/>
  <c r="S56" i="7"/>
  <c r="T56" i="7"/>
  <c r="U56" i="7"/>
  <c r="V56" i="7"/>
  <c r="W56" i="7"/>
  <c r="X56" i="7"/>
  <c r="Z56" i="7" s="1"/>
  <c r="AA56" i="7"/>
  <c r="AB56" i="7"/>
  <c r="AD56" i="7" s="1"/>
  <c r="AC56" i="7"/>
  <c r="AE56" i="7"/>
  <c r="AH56" i="7" s="1"/>
  <c r="AF56" i="7"/>
  <c r="AI56" i="7"/>
  <c r="AJ56" i="7"/>
  <c r="AK56" i="7" s="1"/>
  <c r="AM56" i="7"/>
  <c r="AN56" i="7"/>
  <c r="AO56" i="7" s="1"/>
  <c r="AQ56" i="7"/>
  <c r="AR56" i="7"/>
  <c r="AS56" i="7" s="1"/>
  <c r="AU56" i="7"/>
  <c r="AV56" i="7"/>
  <c r="AW56" i="7" s="1"/>
  <c r="C57" i="7"/>
  <c r="D57" i="7"/>
  <c r="G57" i="7"/>
  <c r="H57" i="7"/>
  <c r="I57" i="7"/>
  <c r="J57" i="7"/>
  <c r="K57" i="7"/>
  <c r="L57" i="7"/>
  <c r="M57" i="7" s="1"/>
  <c r="O57" i="7"/>
  <c r="Q57" i="7" s="1"/>
  <c r="P57" i="7"/>
  <c r="R57" i="7"/>
  <c r="S57" i="7"/>
  <c r="T57" i="7"/>
  <c r="V57" i="7"/>
  <c r="W57" i="7"/>
  <c r="X57" i="7"/>
  <c r="Z57" i="7" s="1"/>
  <c r="Y57" i="7"/>
  <c r="AA57" i="7"/>
  <c r="AB57" i="7"/>
  <c r="AE57" i="7"/>
  <c r="AF57" i="7"/>
  <c r="AG57" i="7"/>
  <c r="AH57" i="7"/>
  <c r="AI57" i="7"/>
  <c r="AJ57" i="7"/>
  <c r="AK57" i="7" s="1"/>
  <c r="AM57" i="7"/>
  <c r="AN57" i="7"/>
  <c r="AO57" i="7" s="1"/>
  <c r="AQ57" i="7"/>
  <c r="AR57" i="7"/>
  <c r="AS57" i="7"/>
  <c r="AT57" i="7"/>
  <c r="AU57" i="7"/>
  <c r="AV57" i="7"/>
  <c r="AW57" i="7"/>
  <c r="AX57" i="7"/>
  <c r="D58" i="7"/>
  <c r="H58" i="7"/>
  <c r="L58" i="7"/>
  <c r="P58" i="7"/>
  <c r="T58" i="7"/>
  <c r="X58" i="7"/>
  <c r="AN58" i="7"/>
  <c r="AR58" i="7"/>
  <c r="AV58" i="7"/>
  <c r="AV48" i="7"/>
  <c r="AX48" i="7" s="1"/>
  <c r="AU48" i="7"/>
  <c r="AR48" i="7"/>
  <c r="AT48" i="7" s="1"/>
  <c r="AQ48" i="7"/>
  <c r="AN48" i="7"/>
  <c r="AM48" i="7"/>
  <c r="AJ48" i="7"/>
  <c r="AI48" i="7"/>
  <c r="AF48" i="7"/>
  <c r="AE48" i="7"/>
  <c r="AB48" i="7"/>
  <c r="AA48" i="7"/>
  <c r="Y48" i="7"/>
  <c r="X48" i="7"/>
  <c r="W48" i="7"/>
  <c r="Z48" i="7" s="1"/>
  <c r="T48" i="7"/>
  <c r="S48" i="7"/>
  <c r="P48" i="7"/>
  <c r="O48" i="7"/>
  <c r="R48" i="7" s="1"/>
  <c r="L48" i="7"/>
  <c r="N48" i="7" s="1"/>
  <c r="K48" i="7"/>
  <c r="H48" i="7"/>
  <c r="J48" i="7" s="1"/>
  <c r="G48" i="7"/>
  <c r="D48" i="7"/>
  <c r="C48" i="7"/>
  <c r="C37" i="7"/>
  <c r="D37" i="7"/>
  <c r="E37" i="7" s="1"/>
  <c r="G37" i="7"/>
  <c r="H37" i="7"/>
  <c r="K37" i="7"/>
  <c r="L37" i="7"/>
  <c r="M37" i="7" s="1"/>
  <c r="O37" i="7"/>
  <c r="R37" i="7" s="1"/>
  <c r="P37" i="7"/>
  <c r="Q37" i="7"/>
  <c r="S37" i="7"/>
  <c r="T37" i="7"/>
  <c r="V37" i="7" s="1"/>
  <c r="U37" i="7"/>
  <c r="W37" i="7"/>
  <c r="X37" i="7"/>
  <c r="Y37" i="7" s="1"/>
  <c r="AA37" i="7"/>
  <c r="AB37" i="7"/>
  <c r="AD37" i="7" s="1"/>
  <c r="AE37" i="7"/>
  <c r="AF37" i="7"/>
  <c r="AI37" i="7"/>
  <c r="AJ37" i="7"/>
  <c r="AL37" i="7"/>
  <c r="AM37" i="7"/>
  <c r="AN37" i="7"/>
  <c r="AO37" i="7"/>
  <c r="AP37" i="7"/>
  <c r="AQ37" i="7"/>
  <c r="AR37" i="7"/>
  <c r="AS37" i="7"/>
  <c r="AT37" i="7"/>
  <c r="AU37" i="7"/>
  <c r="AW37" i="7" s="1"/>
  <c r="AV37" i="7"/>
  <c r="C38" i="7"/>
  <c r="D38" i="7"/>
  <c r="G38" i="7"/>
  <c r="H38" i="7"/>
  <c r="J38" i="7" s="1"/>
  <c r="K38" i="7"/>
  <c r="L38" i="7"/>
  <c r="N38" i="7" s="1"/>
  <c r="O38" i="7"/>
  <c r="P38" i="7"/>
  <c r="Q38" i="7"/>
  <c r="R38" i="7"/>
  <c r="S38" i="7"/>
  <c r="T38" i="7"/>
  <c r="W38" i="7"/>
  <c r="X38" i="7"/>
  <c r="Z38" i="7" s="1"/>
  <c r="Y38" i="7"/>
  <c r="AA38" i="7"/>
  <c r="AB38" i="7"/>
  <c r="AC38" i="7"/>
  <c r="AD38" i="7"/>
  <c r="AE38" i="7"/>
  <c r="AF38" i="7"/>
  <c r="AH38" i="7"/>
  <c r="AI38" i="7"/>
  <c r="AJ38" i="7"/>
  <c r="AK38" i="7"/>
  <c r="AL38" i="7"/>
  <c r="AM38" i="7"/>
  <c r="AN38" i="7"/>
  <c r="AQ38" i="7"/>
  <c r="AR38" i="7"/>
  <c r="AT38" i="7" s="1"/>
  <c r="AU38" i="7"/>
  <c r="AW38" i="7" s="1"/>
  <c r="AV38" i="7"/>
  <c r="C39" i="7"/>
  <c r="E39" i="7" s="1"/>
  <c r="D39" i="7"/>
  <c r="G39" i="7"/>
  <c r="H39" i="7"/>
  <c r="I39" i="7"/>
  <c r="J39" i="7"/>
  <c r="K39" i="7"/>
  <c r="N39" i="7" s="1"/>
  <c r="L39" i="7"/>
  <c r="M39" i="7"/>
  <c r="O39" i="7"/>
  <c r="P39" i="7"/>
  <c r="Q39" i="7" s="1"/>
  <c r="S39" i="7"/>
  <c r="T39" i="7"/>
  <c r="V39" i="7" s="1"/>
  <c r="U39" i="7"/>
  <c r="W39" i="7"/>
  <c r="X39" i="7"/>
  <c r="Y39" i="7"/>
  <c r="Z39" i="7"/>
  <c r="AA39" i="7"/>
  <c r="AB39" i="7"/>
  <c r="AD39" i="7" s="1"/>
  <c r="AE39" i="7"/>
  <c r="AF39" i="7"/>
  <c r="AG39" i="7" s="1"/>
  <c r="AI39" i="7"/>
  <c r="AJ39" i="7"/>
  <c r="AL39" i="7" s="1"/>
  <c r="AK39" i="7"/>
  <c r="AM39" i="7"/>
  <c r="AN39" i="7"/>
  <c r="AP39" i="7" s="1"/>
  <c r="AQ39" i="7"/>
  <c r="AS39" i="7" s="1"/>
  <c r="AR39" i="7"/>
  <c r="AU39" i="7"/>
  <c r="AV39" i="7"/>
  <c r="AX39" i="7" s="1"/>
  <c r="C40" i="7"/>
  <c r="D40" i="7"/>
  <c r="G40" i="7"/>
  <c r="H40" i="7"/>
  <c r="J40" i="7" s="1"/>
  <c r="I40" i="7"/>
  <c r="K40" i="7"/>
  <c r="L40" i="7"/>
  <c r="M40" i="7" s="1"/>
  <c r="O40" i="7"/>
  <c r="R40" i="7" s="1"/>
  <c r="P40" i="7"/>
  <c r="Q40" i="7"/>
  <c r="S40" i="7"/>
  <c r="V40" i="7" s="1"/>
  <c r="T40" i="7"/>
  <c r="W40" i="7"/>
  <c r="X40" i="7"/>
  <c r="Z40" i="7"/>
  <c r="AA40" i="7"/>
  <c r="AB40" i="7"/>
  <c r="AD40" i="7" s="1"/>
  <c r="AC40" i="7"/>
  <c r="AE40" i="7"/>
  <c r="AF40" i="7"/>
  <c r="AG40" i="7"/>
  <c r="AH40" i="7"/>
  <c r="AI40" i="7"/>
  <c r="AK40" i="7" s="1"/>
  <c r="AJ40" i="7"/>
  <c r="AM40" i="7"/>
  <c r="AN40" i="7"/>
  <c r="AQ40" i="7"/>
  <c r="AR40" i="7"/>
  <c r="AT40" i="7" s="1"/>
  <c r="AU40" i="7"/>
  <c r="AV40" i="7"/>
  <c r="AW40" i="7" s="1"/>
  <c r="AX40" i="7"/>
  <c r="C41" i="7"/>
  <c r="D41" i="7"/>
  <c r="E41" i="7"/>
  <c r="F41" i="7"/>
  <c r="G41" i="7"/>
  <c r="H41" i="7"/>
  <c r="I41" i="7" s="1"/>
  <c r="K41" i="7"/>
  <c r="L41" i="7"/>
  <c r="M41" i="7"/>
  <c r="O41" i="7"/>
  <c r="R41" i="7" s="1"/>
  <c r="P41" i="7"/>
  <c r="Q41" i="7"/>
  <c r="S41" i="7"/>
  <c r="T41" i="7"/>
  <c r="V41" i="7"/>
  <c r="W41" i="7"/>
  <c r="Y41" i="7" s="1"/>
  <c r="X41" i="7"/>
  <c r="AA41" i="7"/>
  <c r="AB41" i="7"/>
  <c r="AD41" i="7" s="1"/>
  <c r="AC41" i="7"/>
  <c r="AE41" i="7"/>
  <c r="AF41" i="7"/>
  <c r="AG41" i="7" s="1"/>
  <c r="AI41" i="7"/>
  <c r="AJ41" i="7"/>
  <c r="AM41" i="7"/>
  <c r="AN41" i="7"/>
  <c r="AP41" i="7" s="1"/>
  <c r="AO41" i="7"/>
  <c r="AQ41" i="7"/>
  <c r="AR41" i="7"/>
  <c r="AT41" i="7" s="1"/>
  <c r="AS41" i="7"/>
  <c r="AU41" i="7"/>
  <c r="AV41" i="7"/>
  <c r="AW41" i="7"/>
  <c r="AX41" i="7"/>
  <c r="C42" i="7"/>
  <c r="D42" i="7"/>
  <c r="G42" i="7"/>
  <c r="H42" i="7"/>
  <c r="I42" i="7"/>
  <c r="K42" i="7"/>
  <c r="L42" i="7"/>
  <c r="M42" i="7" s="1"/>
  <c r="O42" i="7"/>
  <c r="P42" i="7"/>
  <c r="S42" i="7"/>
  <c r="T42" i="7"/>
  <c r="U42" i="7"/>
  <c r="V42" i="7"/>
  <c r="W42" i="7"/>
  <c r="X42" i="7"/>
  <c r="Y42" i="7"/>
  <c r="Z42" i="7"/>
  <c r="AA42" i="7"/>
  <c r="AB42" i="7"/>
  <c r="AC42" i="7" s="1"/>
  <c r="AE42" i="7"/>
  <c r="AF42" i="7"/>
  <c r="AI42" i="7"/>
  <c r="AJ42" i="7"/>
  <c r="AK42" i="7"/>
  <c r="AM42" i="7"/>
  <c r="AN42" i="7"/>
  <c r="AP42" i="7" s="1"/>
  <c r="AO42" i="7"/>
  <c r="AQ42" i="7"/>
  <c r="AR42" i="7"/>
  <c r="AU42" i="7"/>
  <c r="AV42" i="7"/>
  <c r="AW42" i="7" s="1"/>
  <c r="C43" i="7"/>
  <c r="D43" i="7"/>
  <c r="G43" i="7"/>
  <c r="J43" i="7" s="1"/>
  <c r="H43" i="7"/>
  <c r="K43" i="7"/>
  <c r="L43" i="7"/>
  <c r="N43" i="7"/>
  <c r="O43" i="7"/>
  <c r="P43" i="7"/>
  <c r="Q43" i="7"/>
  <c r="R43" i="7"/>
  <c r="S43" i="7"/>
  <c r="T43" i="7"/>
  <c r="U43" i="7"/>
  <c r="V43" i="7"/>
  <c r="W43" i="7"/>
  <c r="X43" i="7"/>
  <c r="Y43" i="7" s="1"/>
  <c r="AA43" i="7"/>
  <c r="AB43" i="7"/>
  <c r="AE43" i="7"/>
  <c r="AF43" i="7"/>
  <c r="AI43" i="7"/>
  <c r="AJ43" i="7"/>
  <c r="AK43" i="7" s="1"/>
  <c r="AM43" i="7"/>
  <c r="AN43" i="7"/>
  <c r="AP43" i="7" s="1"/>
  <c r="AO43" i="7"/>
  <c r="AQ43" i="7"/>
  <c r="AR43" i="7"/>
  <c r="AS43" i="7" s="1"/>
  <c r="AU43" i="7"/>
  <c r="AW43" i="7" s="1"/>
  <c r="AV43" i="7"/>
  <c r="C44" i="7"/>
  <c r="D44" i="7"/>
  <c r="G44" i="7"/>
  <c r="H44" i="7"/>
  <c r="J44" i="7"/>
  <c r="K44" i="7"/>
  <c r="L44" i="7"/>
  <c r="M44" i="7"/>
  <c r="N44" i="7"/>
  <c r="O44" i="7"/>
  <c r="R44" i="7" s="1"/>
  <c r="P44" i="7"/>
  <c r="Q44" i="7"/>
  <c r="S44" i="7"/>
  <c r="T44" i="7"/>
  <c r="W44" i="7"/>
  <c r="X44" i="7"/>
  <c r="AA44" i="7"/>
  <c r="AB44" i="7"/>
  <c r="AD44" i="7" s="1"/>
  <c r="AC44" i="7"/>
  <c r="AE44" i="7"/>
  <c r="AF44" i="7"/>
  <c r="AI44" i="7"/>
  <c r="AJ44" i="7"/>
  <c r="AK44" i="7"/>
  <c r="AL44" i="7"/>
  <c r="AM44" i="7"/>
  <c r="AN44" i="7"/>
  <c r="AO44" i="7" s="1"/>
  <c r="AQ44" i="7"/>
  <c r="AR44" i="7"/>
  <c r="AT44" i="7" s="1"/>
  <c r="AS44" i="7"/>
  <c r="AU44" i="7"/>
  <c r="AV44" i="7"/>
  <c r="AX44" i="7" s="1"/>
  <c r="AW44" i="7"/>
  <c r="C45" i="7"/>
  <c r="D45" i="7"/>
  <c r="F45" i="7"/>
  <c r="G45" i="7"/>
  <c r="H45" i="7"/>
  <c r="I45" i="7"/>
  <c r="J45" i="7"/>
  <c r="K45" i="7"/>
  <c r="L45" i="7"/>
  <c r="M45" i="7"/>
  <c r="N45" i="7"/>
  <c r="O45" i="7"/>
  <c r="P45" i="7"/>
  <c r="Q45" i="7" s="1"/>
  <c r="S45" i="7"/>
  <c r="T45" i="7"/>
  <c r="W45" i="7"/>
  <c r="X45" i="7"/>
  <c r="Z45" i="7" s="1"/>
  <c r="Y45" i="7"/>
  <c r="AA45" i="7"/>
  <c r="AB45" i="7"/>
  <c r="AD45" i="7" s="1"/>
  <c r="AC45" i="7"/>
  <c r="AE45" i="7"/>
  <c r="AH45" i="7" s="1"/>
  <c r="AF45" i="7"/>
  <c r="AI45" i="7"/>
  <c r="AJ45" i="7"/>
  <c r="AK45" i="7" s="1"/>
  <c r="AM45" i="7"/>
  <c r="AO45" i="7" s="1"/>
  <c r="AN45" i="7"/>
  <c r="AQ45" i="7"/>
  <c r="AR45" i="7"/>
  <c r="AS45" i="7"/>
  <c r="AT45" i="7"/>
  <c r="AU45" i="7"/>
  <c r="AV45" i="7"/>
  <c r="AX45" i="7"/>
  <c r="D46" i="7"/>
  <c r="H46" i="7"/>
  <c r="L46" i="7"/>
  <c r="AB46" i="7"/>
  <c r="AF46" i="7"/>
  <c r="AJ46" i="7"/>
  <c r="AN46" i="7"/>
  <c r="AR46" i="7"/>
  <c r="AV46" i="7"/>
  <c r="AV36" i="7"/>
  <c r="AU36" i="7"/>
  <c r="AX36" i="7" s="1"/>
  <c r="AR36" i="7"/>
  <c r="AQ36" i="7"/>
  <c r="AN36" i="7"/>
  <c r="AM36" i="7"/>
  <c r="AJ36" i="7"/>
  <c r="AI36" i="7"/>
  <c r="AF36" i="7"/>
  <c r="AH36" i="7" s="1"/>
  <c r="AE36" i="7"/>
  <c r="AB36" i="7"/>
  <c r="AC36" i="7" s="1"/>
  <c r="AA36" i="7"/>
  <c r="X36" i="7"/>
  <c r="Z36" i="7" s="1"/>
  <c r="W36" i="7"/>
  <c r="T36" i="7"/>
  <c r="S36" i="7"/>
  <c r="P36" i="7"/>
  <c r="O36" i="7"/>
  <c r="Q36" i="7" s="1"/>
  <c r="L36" i="7"/>
  <c r="K36" i="7"/>
  <c r="H36" i="7"/>
  <c r="G36" i="7"/>
  <c r="E36" i="7"/>
  <c r="D36" i="7"/>
  <c r="F36" i="7" s="1"/>
  <c r="C36" i="7"/>
  <c r="C27" i="7"/>
  <c r="D27" i="7"/>
  <c r="E27" i="7" s="1"/>
  <c r="G27" i="7"/>
  <c r="H27" i="7"/>
  <c r="K27" i="7"/>
  <c r="L27" i="7"/>
  <c r="O27" i="7"/>
  <c r="P27" i="7"/>
  <c r="Q27" i="7"/>
  <c r="R27" i="7"/>
  <c r="S27" i="7"/>
  <c r="T27" i="7"/>
  <c r="U27" i="7"/>
  <c r="V27" i="7"/>
  <c r="W27" i="7"/>
  <c r="X27" i="7"/>
  <c r="Y27" i="7" s="1"/>
  <c r="AA27" i="7"/>
  <c r="AC27" i="7" s="1"/>
  <c r="AB27" i="7"/>
  <c r="AE27" i="7"/>
  <c r="AF27" i="7"/>
  <c r="AG27" i="7"/>
  <c r="AH27" i="7"/>
  <c r="AI27" i="7"/>
  <c r="AJ27" i="7"/>
  <c r="AK27" i="7" s="1"/>
  <c r="AM27" i="7"/>
  <c r="AN27" i="7"/>
  <c r="AQ27" i="7"/>
  <c r="AR27" i="7"/>
  <c r="AS27" i="7"/>
  <c r="AT27" i="7"/>
  <c r="AU27" i="7"/>
  <c r="AV27" i="7"/>
  <c r="AW27" i="7" s="1"/>
  <c r="AX27" i="7"/>
  <c r="C28" i="7"/>
  <c r="D28" i="7"/>
  <c r="G28" i="7"/>
  <c r="H28" i="7"/>
  <c r="J28" i="7" s="1"/>
  <c r="I28" i="7"/>
  <c r="K28" i="7"/>
  <c r="L28" i="7"/>
  <c r="M28" i="7" s="1"/>
  <c r="N28" i="7"/>
  <c r="O28" i="7"/>
  <c r="Q28" i="7" s="1"/>
  <c r="P28" i="7"/>
  <c r="R28" i="7"/>
  <c r="S28" i="7"/>
  <c r="T28" i="7"/>
  <c r="U28" i="7" s="1"/>
  <c r="W28" i="7"/>
  <c r="X28" i="7"/>
  <c r="Z28" i="7" s="1"/>
  <c r="Y28" i="7"/>
  <c r="AA28" i="7"/>
  <c r="AD28" i="7" s="1"/>
  <c r="AB28" i="7"/>
  <c r="AE28" i="7"/>
  <c r="AF28" i="7"/>
  <c r="AG28" i="7" s="1"/>
  <c r="AI28" i="7"/>
  <c r="AJ28" i="7"/>
  <c r="AL28" i="7" s="1"/>
  <c r="AK28" i="7"/>
  <c r="AM28" i="7"/>
  <c r="AN28" i="7"/>
  <c r="AO28" i="7" s="1"/>
  <c r="AP28" i="7"/>
  <c r="AQ28" i="7"/>
  <c r="AR28" i="7"/>
  <c r="AS28" i="7" s="1"/>
  <c r="AU28" i="7"/>
  <c r="AV28" i="7"/>
  <c r="C29" i="7"/>
  <c r="D29" i="7"/>
  <c r="F29" i="7" s="1"/>
  <c r="E29" i="7"/>
  <c r="G29" i="7"/>
  <c r="I29" i="7" s="1"/>
  <c r="H29" i="7"/>
  <c r="K29" i="7"/>
  <c r="L29" i="7"/>
  <c r="M29" i="7"/>
  <c r="N29" i="7"/>
  <c r="O29" i="7"/>
  <c r="P29" i="7"/>
  <c r="S29" i="7"/>
  <c r="T29" i="7"/>
  <c r="V29" i="7" s="1"/>
  <c r="W29" i="7"/>
  <c r="X29" i="7"/>
  <c r="Z29" i="7" s="1"/>
  <c r="Y29" i="7"/>
  <c r="AA29" i="7"/>
  <c r="AB29" i="7"/>
  <c r="AC29" i="7" s="1"/>
  <c r="AE29" i="7"/>
  <c r="AF29" i="7"/>
  <c r="AG29" i="7"/>
  <c r="AH29" i="7"/>
  <c r="AI29" i="7"/>
  <c r="AJ29" i="7"/>
  <c r="AK29" i="7"/>
  <c r="AL29" i="7"/>
  <c r="AM29" i="7"/>
  <c r="AN29" i="7"/>
  <c r="AO29" i="7" s="1"/>
  <c r="AP29" i="7"/>
  <c r="AQ29" i="7"/>
  <c r="AS29" i="7" s="1"/>
  <c r="AR29" i="7"/>
  <c r="AU29" i="7"/>
  <c r="AV29" i="7"/>
  <c r="AX29" i="7" s="1"/>
  <c r="C30" i="7"/>
  <c r="D30" i="7"/>
  <c r="F30" i="7" s="1"/>
  <c r="E30" i="7"/>
  <c r="G30" i="7"/>
  <c r="H30" i="7"/>
  <c r="I30" i="7"/>
  <c r="J30" i="7"/>
  <c r="K30" i="7"/>
  <c r="L30" i="7"/>
  <c r="M30" i="7" s="1"/>
  <c r="O30" i="7"/>
  <c r="P30" i="7"/>
  <c r="R30" i="7" s="1"/>
  <c r="Q30" i="7"/>
  <c r="S30" i="7"/>
  <c r="T30" i="7"/>
  <c r="U30" i="7"/>
  <c r="V30" i="7"/>
  <c r="W30" i="7"/>
  <c r="Z30" i="7" s="1"/>
  <c r="X30" i="7"/>
  <c r="AA30" i="7"/>
  <c r="AB30" i="7"/>
  <c r="AC30" i="7" s="1"/>
  <c r="AD30" i="7"/>
  <c r="AE30" i="7"/>
  <c r="AF30" i="7"/>
  <c r="AH30" i="7" s="1"/>
  <c r="AI30" i="7"/>
  <c r="AJ30" i="7"/>
  <c r="AK30" i="7" s="1"/>
  <c r="AL30" i="7"/>
  <c r="AM30" i="7"/>
  <c r="AN30" i="7"/>
  <c r="AQ30" i="7"/>
  <c r="AR30" i="7"/>
  <c r="AT30" i="7" s="1"/>
  <c r="AU30" i="7"/>
  <c r="AV30" i="7"/>
  <c r="AW30" i="7"/>
  <c r="AX30" i="7"/>
  <c r="C31" i="7"/>
  <c r="F31" i="7" s="1"/>
  <c r="D31" i="7"/>
  <c r="E31" i="7"/>
  <c r="G31" i="7"/>
  <c r="H31" i="7"/>
  <c r="K31" i="7"/>
  <c r="L31" i="7"/>
  <c r="N31" i="7" s="1"/>
  <c r="M31" i="7"/>
  <c r="O31" i="7"/>
  <c r="P31" i="7"/>
  <c r="Q31" i="7"/>
  <c r="R31" i="7"/>
  <c r="S31" i="7"/>
  <c r="T31" i="7"/>
  <c r="U31" i="7" s="1"/>
  <c r="W31" i="7"/>
  <c r="X31" i="7"/>
  <c r="Y31" i="7" s="1"/>
  <c r="AA31" i="7"/>
  <c r="AB31" i="7"/>
  <c r="AC31" i="7"/>
  <c r="AD31" i="7"/>
  <c r="AE31" i="7"/>
  <c r="AF31" i="7"/>
  <c r="AG31" i="7" s="1"/>
  <c r="AI31" i="7"/>
  <c r="AK31" i="7" s="1"/>
  <c r="AJ31" i="7"/>
  <c r="AM31" i="7"/>
  <c r="AN31" i="7"/>
  <c r="AP31" i="7" s="1"/>
  <c r="AO31" i="7"/>
  <c r="AQ31" i="7"/>
  <c r="AR31" i="7"/>
  <c r="AS31" i="7"/>
  <c r="AT31" i="7"/>
  <c r="AU31" i="7"/>
  <c r="AV31" i="7"/>
  <c r="AW31" i="7" s="1"/>
  <c r="AX31" i="7"/>
  <c r="C32" i="7"/>
  <c r="D32" i="7"/>
  <c r="G32" i="7"/>
  <c r="H32" i="7"/>
  <c r="J32" i="7" s="1"/>
  <c r="I32" i="7"/>
  <c r="K32" i="7"/>
  <c r="L32" i="7"/>
  <c r="M32" i="7"/>
  <c r="N32" i="7"/>
  <c r="O32" i="7"/>
  <c r="R32" i="7" s="1"/>
  <c r="P32" i="7"/>
  <c r="Q32" i="7" s="1"/>
  <c r="S32" i="7"/>
  <c r="T32" i="7"/>
  <c r="V32" i="7" s="1"/>
  <c r="U32" i="7"/>
  <c r="W32" i="7"/>
  <c r="X32" i="7"/>
  <c r="Y32" i="7"/>
  <c r="Z32" i="7"/>
  <c r="AA32" i="7"/>
  <c r="AB32" i="7"/>
  <c r="AC32" i="7"/>
  <c r="AD32" i="7"/>
  <c r="AE32" i="7"/>
  <c r="AG32" i="7" s="1"/>
  <c r="AF32" i="7"/>
  <c r="AI32" i="7"/>
  <c r="AJ32" i="7"/>
  <c r="AL32" i="7" s="1"/>
  <c r="AK32" i="7"/>
  <c r="AM32" i="7"/>
  <c r="AN32" i="7"/>
  <c r="AO32" i="7"/>
  <c r="AP32" i="7"/>
  <c r="AQ32" i="7"/>
  <c r="AR32" i="7"/>
  <c r="AS32" i="7" s="1"/>
  <c r="AT32" i="7"/>
  <c r="AU32" i="7"/>
  <c r="AV32" i="7"/>
  <c r="AW32" i="7" s="1"/>
  <c r="C33" i="7"/>
  <c r="D33" i="7"/>
  <c r="F33" i="7" s="1"/>
  <c r="E33" i="7"/>
  <c r="G33" i="7"/>
  <c r="H33" i="7"/>
  <c r="I33" i="7"/>
  <c r="J33" i="7"/>
  <c r="K33" i="7"/>
  <c r="N33" i="7" s="1"/>
  <c r="L33" i="7"/>
  <c r="O33" i="7"/>
  <c r="R33" i="7" s="1"/>
  <c r="P33" i="7"/>
  <c r="Q33" i="7"/>
  <c r="S33" i="7"/>
  <c r="T33" i="7"/>
  <c r="U33" i="7"/>
  <c r="V33" i="7"/>
  <c r="W33" i="7"/>
  <c r="X33" i="7"/>
  <c r="Z33" i="7" s="1"/>
  <c r="AA33" i="7"/>
  <c r="AB33" i="7"/>
  <c r="AE33" i="7"/>
  <c r="AF33" i="7"/>
  <c r="AH33" i="7" s="1"/>
  <c r="AG33" i="7"/>
  <c r="AI33" i="7"/>
  <c r="AJ33" i="7"/>
  <c r="AK33" i="7"/>
  <c r="AL33" i="7"/>
  <c r="AM33" i="7"/>
  <c r="AN33" i="7"/>
  <c r="AO33" i="7" s="1"/>
  <c r="AQ33" i="7"/>
  <c r="AR33" i="7"/>
  <c r="AS33" i="7" s="1"/>
  <c r="AU33" i="7"/>
  <c r="AV33" i="7"/>
  <c r="AX33" i="7" s="1"/>
  <c r="AW33" i="7"/>
  <c r="P34" i="7"/>
  <c r="T34" i="7"/>
  <c r="X34" i="7"/>
  <c r="AB34" i="7"/>
  <c r="AF34" i="7"/>
  <c r="AJ34" i="7"/>
  <c r="AN34" i="7"/>
  <c r="AR34" i="7"/>
  <c r="AV34" i="7"/>
  <c r="AV26" i="7"/>
  <c r="AU26" i="7"/>
  <c r="AR26" i="7"/>
  <c r="AQ26" i="7"/>
  <c r="AN26" i="7"/>
  <c r="AM26" i="7"/>
  <c r="AJ26" i="7"/>
  <c r="AL26" i="7" s="1"/>
  <c r="AI26" i="7"/>
  <c r="AF26" i="7"/>
  <c r="AE26" i="7"/>
  <c r="AB26" i="7"/>
  <c r="AD26" i="7" s="1"/>
  <c r="AA26" i="7"/>
  <c r="X26" i="7"/>
  <c r="Z26" i="7" s="1"/>
  <c r="W26" i="7"/>
  <c r="T26" i="7"/>
  <c r="V26" i="7" s="1"/>
  <c r="S26" i="7"/>
  <c r="P26" i="7"/>
  <c r="O26" i="7"/>
  <c r="L26" i="7"/>
  <c r="K26" i="7"/>
  <c r="H26" i="7"/>
  <c r="G26" i="7"/>
  <c r="D26" i="7"/>
  <c r="C26" i="7"/>
  <c r="C16" i="7"/>
  <c r="D16" i="7"/>
  <c r="E16" i="7" s="1"/>
  <c r="G16" i="7"/>
  <c r="H16" i="7"/>
  <c r="K16" i="7"/>
  <c r="L16" i="7"/>
  <c r="M16" i="7" s="1"/>
  <c r="O16" i="7"/>
  <c r="R16" i="7" s="1"/>
  <c r="P16" i="7"/>
  <c r="Q16" i="7" s="1"/>
  <c r="S16" i="7"/>
  <c r="T16" i="7"/>
  <c r="U16" i="7"/>
  <c r="W16" i="7"/>
  <c r="X16" i="7"/>
  <c r="Y16" i="7" s="1"/>
  <c r="AA16" i="7"/>
  <c r="AB16" i="7"/>
  <c r="AD16" i="7" s="1"/>
  <c r="AC16" i="7"/>
  <c r="AE16" i="7"/>
  <c r="AF16" i="7"/>
  <c r="AI16" i="7"/>
  <c r="AJ16" i="7"/>
  <c r="AK16" i="7" s="1"/>
  <c r="AM16" i="7"/>
  <c r="AP16" i="7" s="1"/>
  <c r="AN16" i="7"/>
  <c r="AQ16" i="7"/>
  <c r="AR16" i="7"/>
  <c r="AS16" i="7"/>
  <c r="AT16" i="7"/>
  <c r="AU16" i="7"/>
  <c r="AV16" i="7"/>
  <c r="AW16" i="7" s="1"/>
  <c r="C17" i="7"/>
  <c r="D17" i="7"/>
  <c r="E17" i="7"/>
  <c r="F17" i="7"/>
  <c r="G17" i="7"/>
  <c r="H17" i="7"/>
  <c r="K17" i="7"/>
  <c r="L17" i="7"/>
  <c r="M17" i="7" s="1"/>
  <c r="N17" i="7"/>
  <c r="O17" i="7"/>
  <c r="P17" i="7"/>
  <c r="Q17" i="7"/>
  <c r="R17" i="7"/>
  <c r="S17" i="7"/>
  <c r="T17" i="7"/>
  <c r="U17" i="7" s="1"/>
  <c r="W17" i="7"/>
  <c r="X17" i="7"/>
  <c r="Y17" i="7" s="1"/>
  <c r="AA17" i="7"/>
  <c r="AB17" i="7"/>
  <c r="AD17" i="7"/>
  <c r="AE17" i="7"/>
  <c r="AF17" i="7"/>
  <c r="AI17" i="7"/>
  <c r="AJ17" i="7"/>
  <c r="AK17" i="7"/>
  <c r="AL17" i="7"/>
  <c r="AM17" i="7"/>
  <c r="AN17" i="7"/>
  <c r="AO17" i="7"/>
  <c r="AP17" i="7"/>
  <c r="AQ17" i="7"/>
  <c r="AR17" i="7"/>
  <c r="AS17" i="7" s="1"/>
  <c r="AT17" i="7"/>
  <c r="AU17" i="7"/>
  <c r="AV17" i="7"/>
  <c r="AW17" i="7" s="1"/>
  <c r="C18" i="7"/>
  <c r="D18" i="7"/>
  <c r="E18" i="7" s="1"/>
  <c r="F18" i="7"/>
  <c r="G18" i="7"/>
  <c r="H18" i="7"/>
  <c r="I18" i="7" s="1"/>
  <c r="J18" i="7"/>
  <c r="K18" i="7"/>
  <c r="L18" i="7"/>
  <c r="N18" i="7" s="1"/>
  <c r="O18" i="7"/>
  <c r="P18" i="7"/>
  <c r="Q18" i="7" s="1"/>
  <c r="S18" i="7"/>
  <c r="T18" i="7"/>
  <c r="U18" i="7" s="1"/>
  <c r="W18" i="7"/>
  <c r="X18" i="7"/>
  <c r="Z18" i="7"/>
  <c r="AA18" i="7"/>
  <c r="AB18" i="7"/>
  <c r="AC18" i="7" s="1"/>
  <c r="AE18" i="7"/>
  <c r="AF18" i="7"/>
  <c r="AG18" i="7" s="1"/>
  <c r="AI18" i="7"/>
  <c r="AJ18" i="7"/>
  <c r="AK18" i="7"/>
  <c r="AL18" i="7"/>
  <c r="AM18" i="7"/>
  <c r="AN18" i="7"/>
  <c r="AO18" i="7" s="1"/>
  <c r="AQ18" i="7"/>
  <c r="AR18" i="7"/>
  <c r="AS18" i="7"/>
  <c r="AT18" i="7"/>
  <c r="AU18" i="7"/>
  <c r="AV18" i="7"/>
  <c r="AW18" i="7" s="1"/>
  <c r="AX18" i="7"/>
  <c r="C19" i="7"/>
  <c r="D19" i="7"/>
  <c r="E19" i="7" s="1"/>
  <c r="F19" i="7"/>
  <c r="G19" i="7"/>
  <c r="H19" i="7"/>
  <c r="J19" i="7" s="1"/>
  <c r="K19" i="7"/>
  <c r="L19" i="7"/>
  <c r="M19" i="7" s="1"/>
  <c r="O19" i="7"/>
  <c r="P19" i="7"/>
  <c r="Q19" i="7" s="1"/>
  <c r="S19" i="7"/>
  <c r="T19" i="7"/>
  <c r="U19" i="7" s="1"/>
  <c r="V19" i="7"/>
  <c r="W19" i="7"/>
  <c r="X19" i="7"/>
  <c r="Y19" i="7" s="1"/>
  <c r="AA19" i="7"/>
  <c r="AB19" i="7"/>
  <c r="AC19" i="7"/>
  <c r="AD19" i="7"/>
  <c r="AE19" i="7"/>
  <c r="AF19" i="7"/>
  <c r="AG19" i="7"/>
  <c r="AH19" i="7"/>
  <c r="AI19" i="7"/>
  <c r="AJ19" i="7"/>
  <c r="AK19" i="7"/>
  <c r="AL19" i="7"/>
  <c r="AM19" i="7"/>
  <c r="AN19" i="7"/>
  <c r="AO19" i="7"/>
  <c r="AP19" i="7"/>
  <c r="AQ19" i="7"/>
  <c r="AR19" i="7"/>
  <c r="AS19" i="7"/>
  <c r="AT19" i="7"/>
  <c r="AU19" i="7"/>
  <c r="AV19" i="7"/>
  <c r="AW19" i="7" s="1"/>
  <c r="AX19" i="7"/>
  <c r="C20" i="7"/>
  <c r="D20" i="7"/>
  <c r="F20" i="7" s="1"/>
  <c r="E20" i="7"/>
  <c r="G20" i="7"/>
  <c r="H20" i="7"/>
  <c r="I20" i="7" s="1"/>
  <c r="K20" i="7"/>
  <c r="L20" i="7"/>
  <c r="M20" i="7" s="1"/>
  <c r="O20" i="7"/>
  <c r="P20" i="7"/>
  <c r="Q20" i="7" s="1"/>
  <c r="R20" i="7"/>
  <c r="S20" i="7"/>
  <c r="T20" i="7"/>
  <c r="U20" i="7" s="1"/>
  <c r="W20" i="7"/>
  <c r="X20" i="7"/>
  <c r="Y20" i="7"/>
  <c r="Z20" i="7"/>
  <c r="AA20" i="7"/>
  <c r="AB20" i="7"/>
  <c r="AE20" i="7"/>
  <c r="AF20" i="7"/>
  <c r="AG20" i="7"/>
  <c r="AH20" i="7"/>
  <c r="AI20" i="7"/>
  <c r="AJ20" i="7"/>
  <c r="AL20" i="7" s="1"/>
  <c r="AK20" i="7"/>
  <c r="AM20" i="7"/>
  <c r="AN20" i="7"/>
  <c r="AO20" i="7"/>
  <c r="AP20" i="7"/>
  <c r="AQ20" i="7"/>
  <c r="AR20" i="7"/>
  <c r="AS20" i="7" s="1"/>
  <c r="AT20" i="7"/>
  <c r="AU20" i="7"/>
  <c r="AV20" i="7"/>
  <c r="AW20" i="7"/>
  <c r="AX20" i="7"/>
  <c r="C21" i="7"/>
  <c r="D21" i="7"/>
  <c r="G21" i="7"/>
  <c r="H21" i="7"/>
  <c r="I21" i="7" s="1"/>
  <c r="K21" i="7"/>
  <c r="L21" i="7"/>
  <c r="M21" i="7" s="1"/>
  <c r="O21" i="7"/>
  <c r="P21" i="7"/>
  <c r="Q21" i="7" s="1"/>
  <c r="S21" i="7"/>
  <c r="U21" i="7" s="1"/>
  <c r="T21" i="7"/>
  <c r="V21" i="7"/>
  <c r="W21" i="7"/>
  <c r="X21" i="7"/>
  <c r="Y21" i="7" s="1"/>
  <c r="Z21" i="7"/>
  <c r="AA21" i="7"/>
  <c r="AB21" i="7"/>
  <c r="AC21" i="7" s="1"/>
  <c r="AE21" i="7"/>
  <c r="AF21" i="7"/>
  <c r="AI21" i="7"/>
  <c r="AJ21" i="7"/>
  <c r="AK21" i="7"/>
  <c r="AL21" i="7"/>
  <c r="AM21" i="7"/>
  <c r="AN21" i="7"/>
  <c r="AO21" i="7" s="1"/>
  <c r="AQ21" i="7"/>
  <c r="AR21" i="7"/>
  <c r="AT21" i="7" s="1"/>
  <c r="AS21" i="7"/>
  <c r="AU21" i="7"/>
  <c r="AV21" i="7"/>
  <c r="C22" i="7"/>
  <c r="D22" i="7"/>
  <c r="E22" i="7" s="1"/>
  <c r="G22" i="7"/>
  <c r="H22" i="7"/>
  <c r="I22" i="7" s="1"/>
  <c r="J22" i="7"/>
  <c r="K22" i="7"/>
  <c r="L22" i="7"/>
  <c r="M22" i="7" s="1"/>
  <c r="O22" i="7"/>
  <c r="P22" i="7"/>
  <c r="Q22" i="7"/>
  <c r="R22" i="7"/>
  <c r="S22" i="7"/>
  <c r="T22" i="7"/>
  <c r="U22" i="7" s="1"/>
  <c r="W22" i="7"/>
  <c r="X22" i="7"/>
  <c r="Y22" i="7"/>
  <c r="Z22" i="7"/>
  <c r="AA22" i="7"/>
  <c r="AD22" i="7" s="1"/>
  <c r="AB22" i="7"/>
  <c r="AE22" i="7"/>
  <c r="AF22" i="7"/>
  <c r="AG22" i="7"/>
  <c r="AH22" i="7"/>
  <c r="AI22" i="7"/>
  <c r="AJ22" i="7"/>
  <c r="AM22" i="7"/>
  <c r="AN22" i="7"/>
  <c r="AO22" i="7"/>
  <c r="AP22" i="7"/>
  <c r="AQ22" i="7"/>
  <c r="AR22" i="7"/>
  <c r="AU22" i="7"/>
  <c r="AV22" i="7"/>
  <c r="AW22" i="7" s="1"/>
  <c r="C23" i="7"/>
  <c r="D23" i="7"/>
  <c r="E23" i="7" s="1"/>
  <c r="G23" i="7"/>
  <c r="H23" i="7"/>
  <c r="I23" i="7" s="1"/>
  <c r="K23" i="7"/>
  <c r="L23" i="7"/>
  <c r="M23" i="7"/>
  <c r="N23" i="7"/>
  <c r="O23" i="7"/>
  <c r="P23" i="7"/>
  <c r="Q23" i="7"/>
  <c r="R23" i="7"/>
  <c r="S23" i="7"/>
  <c r="T23" i="7"/>
  <c r="U23" i="7"/>
  <c r="V23" i="7"/>
  <c r="W23" i="7"/>
  <c r="X23" i="7"/>
  <c r="Y23" i="7" s="1"/>
  <c r="Z23" i="7"/>
  <c r="AA23" i="7"/>
  <c r="AB23" i="7"/>
  <c r="AC23" i="7" s="1"/>
  <c r="AE23" i="7"/>
  <c r="AF23" i="7"/>
  <c r="AI23" i="7"/>
  <c r="AJ23" i="7"/>
  <c r="AK23" i="7" s="1"/>
  <c r="AM23" i="7"/>
  <c r="AN23" i="7"/>
  <c r="AO23" i="7" s="1"/>
  <c r="AQ23" i="7"/>
  <c r="AR23" i="7"/>
  <c r="AU23" i="7"/>
  <c r="AV23" i="7"/>
  <c r="AW23" i="7" s="1"/>
  <c r="AX23" i="7"/>
  <c r="P24" i="7"/>
  <c r="T24" i="7"/>
  <c r="X24" i="7"/>
  <c r="AB24" i="7"/>
  <c r="AF24" i="7"/>
  <c r="AJ24" i="7"/>
  <c r="AN24" i="7"/>
  <c r="AR24" i="7"/>
  <c r="AV24" i="7"/>
  <c r="AV15" i="7"/>
  <c r="AX15" i="7" s="1"/>
  <c r="AU15" i="7"/>
  <c r="AR15" i="7"/>
  <c r="AT15" i="7" s="1"/>
  <c r="AQ15" i="7"/>
  <c r="AN15" i="7"/>
  <c r="AM15" i="7"/>
  <c r="AJ15" i="7"/>
  <c r="AI15" i="7"/>
  <c r="AF15" i="7"/>
  <c r="AG15" i="7" s="1"/>
  <c r="AE15" i="7"/>
  <c r="AB15" i="7"/>
  <c r="AC15" i="7" s="1"/>
  <c r="AA15" i="7"/>
  <c r="X15" i="7"/>
  <c r="W15" i="7"/>
  <c r="T15" i="7"/>
  <c r="V15" i="7" s="1"/>
  <c r="S15" i="7"/>
  <c r="P15" i="7"/>
  <c r="O15" i="7"/>
  <c r="L15" i="7"/>
  <c r="K15" i="7"/>
  <c r="H15" i="7"/>
  <c r="G15" i="7"/>
  <c r="D15" i="7"/>
  <c r="C15" i="7"/>
  <c r="AU6" i="7"/>
  <c r="AV6" i="7"/>
  <c r="AX6" i="7" s="1"/>
  <c r="AW6" i="7"/>
  <c r="AU7" i="7"/>
  <c r="AV7" i="7"/>
  <c r="AU8" i="7"/>
  <c r="AV8" i="7"/>
  <c r="AX8" i="7"/>
  <c r="AU9" i="7"/>
  <c r="AW9" i="7" s="1"/>
  <c r="AV9" i="7"/>
  <c r="AU10" i="7"/>
  <c r="AV10" i="7"/>
  <c r="AW10" i="7"/>
  <c r="AX10" i="7"/>
  <c r="AU11" i="7"/>
  <c r="AV11" i="7"/>
  <c r="AU12" i="7"/>
  <c r="AW12" i="7" s="1"/>
  <c r="AV12" i="7"/>
  <c r="AV13" i="7"/>
  <c r="AV5" i="7"/>
  <c r="AU5" i="7"/>
  <c r="AQ6" i="7"/>
  <c r="AS6" i="7" s="1"/>
  <c r="AR6" i="7"/>
  <c r="AQ7" i="7"/>
  <c r="AR7" i="7"/>
  <c r="AS7" i="7" s="1"/>
  <c r="AQ8" i="7"/>
  <c r="AR8" i="7"/>
  <c r="AS8" i="7"/>
  <c r="AT8" i="7"/>
  <c r="AQ9" i="7"/>
  <c r="AR9" i="7"/>
  <c r="AQ10" i="7"/>
  <c r="AR10" i="7"/>
  <c r="AS10" i="7" s="1"/>
  <c r="AQ11" i="7"/>
  <c r="AR11" i="7"/>
  <c r="AS11" i="7" s="1"/>
  <c r="AQ12" i="7"/>
  <c r="AR12" i="7"/>
  <c r="AS12" i="7" s="1"/>
  <c r="AR13" i="7"/>
  <c r="AR5" i="7"/>
  <c r="AQ5" i="7"/>
  <c r="AM6" i="7"/>
  <c r="AN6" i="7"/>
  <c r="AM7" i="7"/>
  <c r="AN7" i="7"/>
  <c r="AO7" i="7" s="1"/>
  <c r="AP7" i="7"/>
  <c r="AM8" i="7"/>
  <c r="AN8" i="7"/>
  <c r="AM9" i="7"/>
  <c r="AN9" i="7"/>
  <c r="AM10" i="7"/>
  <c r="AN10" i="7"/>
  <c r="AM11" i="7"/>
  <c r="AN11" i="7"/>
  <c r="AM12" i="7"/>
  <c r="AN12" i="7"/>
  <c r="AO12" i="7" s="1"/>
  <c r="AN13" i="7"/>
  <c r="AN5" i="7"/>
  <c r="AM5" i="7"/>
  <c r="AI6" i="7"/>
  <c r="AJ6" i="7"/>
  <c r="AI7" i="7"/>
  <c r="AJ7" i="7"/>
  <c r="AI8" i="7"/>
  <c r="AJ8" i="7"/>
  <c r="AI9" i="7"/>
  <c r="AJ9" i="7"/>
  <c r="AI10" i="7"/>
  <c r="AJ10" i="7"/>
  <c r="AI11" i="7"/>
  <c r="AJ11" i="7"/>
  <c r="AI12" i="7"/>
  <c r="AJ12" i="7"/>
  <c r="AJ13" i="7"/>
  <c r="AJ5" i="7"/>
  <c r="AI5" i="7"/>
  <c r="AE6" i="7"/>
  <c r="AF6" i="7"/>
  <c r="AE7" i="7"/>
  <c r="AF7" i="7"/>
  <c r="AE8" i="7"/>
  <c r="AF8" i="7"/>
  <c r="AE9" i="7"/>
  <c r="AF9" i="7"/>
  <c r="AE10" i="7"/>
  <c r="AF10" i="7"/>
  <c r="AE11" i="7"/>
  <c r="AF11" i="7"/>
  <c r="AE12" i="7"/>
  <c r="AF12" i="7"/>
  <c r="AF13" i="7"/>
  <c r="AF5" i="7"/>
  <c r="AE5" i="7"/>
  <c r="AA6" i="7"/>
  <c r="AB6" i="7"/>
  <c r="AA7" i="7"/>
  <c r="AB7" i="7"/>
  <c r="AA8" i="7"/>
  <c r="AB8" i="7"/>
  <c r="AA9" i="7"/>
  <c r="AB9" i="7"/>
  <c r="AC9" i="7" s="1"/>
  <c r="AA10" i="7"/>
  <c r="AB10" i="7"/>
  <c r="AA11" i="7"/>
  <c r="AB11" i="7"/>
  <c r="AA12" i="7"/>
  <c r="AB12" i="7"/>
  <c r="AB13" i="7"/>
  <c r="AB5" i="7"/>
  <c r="AA5" i="7"/>
  <c r="W6" i="7"/>
  <c r="X6" i="7"/>
  <c r="W7" i="7"/>
  <c r="X7" i="7"/>
  <c r="W8" i="7"/>
  <c r="X8" i="7"/>
  <c r="W9" i="7"/>
  <c r="X9" i="7"/>
  <c r="W10" i="7"/>
  <c r="X10" i="7"/>
  <c r="W11" i="7"/>
  <c r="X11" i="7"/>
  <c r="W12" i="7"/>
  <c r="X12" i="7"/>
  <c r="X13" i="7"/>
  <c r="X5" i="7"/>
  <c r="W5" i="7"/>
  <c r="O6" i="7"/>
  <c r="P6" i="7"/>
  <c r="S6" i="7"/>
  <c r="T6" i="7"/>
  <c r="O7" i="7"/>
  <c r="P7" i="7"/>
  <c r="S7" i="7"/>
  <c r="T7" i="7"/>
  <c r="O8" i="7"/>
  <c r="P8" i="7"/>
  <c r="S8" i="7"/>
  <c r="T8" i="7"/>
  <c r="O9" i="7"/>
  <c r="P9" i="7"/>
  <c r="S9" i="7"/>
  <c r="T9" i="7"/>
  <c r="O10" i="7"/>
  <c r="P10" i="7"/>
  <c r="S10" i="7"/>
  <c r="T10" i="7"/>
  <c r="O11" i="7"/>
  <c r="P11" i="7"/>
  <c r="S11" i="7"/>
  <c r="T11" i="7"/>
  <c r="O12" i="7"/>
  <c r="P12" i="7"/>
  <c r="S12" i="7"/>
  <c r="T12" i="7"/>
  <c r="P13" i="7"/>
  <c r="T13" i="7"/>
  <c r="T5" i="7"/>
  <c r="S5" i="7"/>
  <c r="P5" i="7"/>
  <c r="O5" i="7"/>
  <c r="L5" i="7"/>
  <c r="K5" i="7"/>
  <c r="H5" i="7"/>
  <c r="G5" i="7"/>
  <c r="L13" i="7"/>
  <c r="L12" i="7"/>
  <c r="K12" i="7"/>
  <c r="L11" i="7"/>
  <c r="K11" i="7"/>
  <c r="L10" i="7"/>
  <c r="K10" i="7"/>
  <c r="L9" i="7"/>
  <c r="K9" i="7"/>
  <c r="L8" i="7"/>
  <c r="K8" i="7"/>
  <c r="L7" i="7"/>
  <c r="K7" i="7"/>
  <c r="L6" i="7"/>
  <c r="K6" i="7"/>
  <c r="H13" i="7"/>
  <c r="H12" i="7"/>
  <c r="G12" i="7"/>
  <c r="H11" i="7"/>
  <c r="G11" i="7"/>
  <c r="H10" i="7"/>
  <c r="G10" i="7"/>
  <c r="H9" i="7"/>
  <c r="G9" i="7"/>
  <c r="H8" i="7"/>
  <c r="G8" i="7"/>
  <c r="H7" i="7"/>
  <c r="G7" i="7"/>
  <c r="H6" i="7"/>
  <c r="G6" i="7"/>
  <c r="C6" i="7"/>
  <c r="D6" i="7"/>
  <c r="C7" i="7"/>
  <c r="D7" i="7"/>
  <c r="C8" i="7"/>
  <c r="D8" i="7"/>
  <c r="C9" i="7"/>
  <c r="D9" i="7"/>
  <c r="C10" i="7"/>
  <c r="D10" i="7"/>
  <c r="C11" i="7"/>
  <c r="D11" i="7"/>
  <c r="C12" i="7"/>
  <c r="D12" i="7"/>
  <c r="D5" i="7"/>
  <c r="C5" i="7"/>
  <c r="AC48" i="7" l="1"/>
  <c r="R36" i="7"/>
  <c r="Q27" i="4"/>
  <c r="P27" i="4"/>
  <c r="O27" i="4"/>
  <c r="E19" i="4"/>
  <c r="F19" i="4" s="1"/>
  <c r="N16" i="7"/>
  <c r="I16" i="7"/>
  <c r="J16" i="7"/>
  <c r="I15" i="7"/>
  <c r="N15" i="7"/>
  <c r="F15" i="7"/>
  <c r="M43" i="7"/>
  <c r="AP33" i="7"/>
  <c r="AC28" i="7"/>
  <c r="AG45" i="7"/>
  <c r="AL43" i="7"/>
  <c r="I43" i="7"/>
  <c r="AW39" i="7"/>
  <c r="AC57" i="7"/>
  <c r="AD57" i="7"/>
  <c r="AX56" i="7"/>
  <c r="AH54" i="7"/>
  <c r="Z53" i="7"/>
  <c r="U49" i="7"/>
  <c r="Z68" i="7"/>
  <c r="Z66" i="7"/>
  <c r="AH64" i="7"/>
  <c r="Z63" i="7"/>
  <c r="F72" i="7"/>
  <c r="AC77" i="7"/>
  <c r="AT76" i="7"/>
  <c r="AS76" i="7"/>
  <c r="J76" i="7"/>
  <c r="E73" i="7"/>
  <c r="AL89" i="7"/>
  <c r="E86" i="7"/>
  <c r="F86" i="7"/>
  <c r="V85" i="7"/>
  <c r="AC20" i="7"/>
  <c r="AD20" i="7"/>
  <c r="AS36" i="7"/>
  <c r="AG42" i="7"/>
  <c r="Q89" i="7"/>
  <c r="R89" i="7"/>
  <c r="AW87" i="7"/>
  <c r="AX87" i="7"/>
  <c r="R15" i="7"/>
  <c r="AL72" i="7"/>
  <c r="AC84" i="7"/>
  <c r="N36" i="7"/>
  <c r="U41" i="7"/>
  <c r="I38" i="7"/>
  <c r="Y56" i="7"/>
  <c r="N60" i="7"/>
  <c r="AX60" i="7"/>
  <c r="AG66" i="7"/>
  <c r="AH66" i="7"/>
  <c r="I80" i="7"/>
  <c r="AG77" i="7"/>
  <c r="AH77" i="7"/>
  <c r="I73" i="7"/>
  <c r="J73" i="7"/>
  <c r="M87" i="7"/>
  <c r="N87" i="7"/>
  <c r="AG21" i="7"/>
  <c r="AH21" i="7"/>
  <c r="AC26" i="7"/>
  <c r="AH28" i="7"/>
  <c r="E28" i="7"/>
  <c r="AW36" i="7"/>
  <c r="Y44" i="7"/>
  <c r="E40" i="7"/>
  <c r="F40" i="7"/>
  <c r="E57" i="7"/>
  <c r="F57" i="7"/>
  <c r="AO72" i="7"/>
  <c r="AX9" i="7"/>
  <c r="E38" i="7"/>
  <c r="V48" i="7"/>
  <c r="I51" i="7"/>
  <c r="J51" i="7"/>
  <c r="Q60" i="7"/>
  <c r="AW74" i="7"/>
  <c r="AX74" i="7"/>
  <c r="AO89" i="7"/>
  <c r="AP89" i="7"/>
  <c r="AC88" i="7"/>
  <c r="AD88" i="7"/>
  <c r="Z15" i="7"/>
  <c r="AD21" i="7"/>
  <c r="AH18" i="7"/>
  <c r="AX17" i="7"/>
  <c r="Z31" i="7"/>
  <c r="J29" i="7"/>
  <c r="I19" i="7"/>
  <c r="AO16" i="7"/>
  <c r="M33" i="7"/>
  <c r="E32" i="7"/>
  <c r="AS30" i="7"/>
  <c r="E45" i="7"/>
  <c r="E51" i="7"/>
  <c r="Y50" i="7"/>
  <c r="E69" i="7"/>
  <c r="I67" i="7"/>
  <c r="J78" i="7"/>
  <c r="AP76" i="7"/>
  <c r="AL73" i="7"/>
  <c r="Y88" i="7"/>
  <c r="AO87" i="7"/>
  <c r="AP87" i="7"/>
  <c r="Y60" i="7"/>
  <c r="N37" i="7"/>
  <c r="AD48" i="7"/>
  <c r="AK62" i="7"/>
  <c r="AL62" i="7"/>
  <c r="AC81" i="7"/>
  <c r="AD81" i="7"/>
  <c r="AS85" i="7"/>
  <c r="AT85" i="7"/>
  <c r="U77" i="7"/>
  <c r="U75" i="7"/>
  <c r="V75" i="7"/>
  <c r="AX26" i="7"/>
  <c r="N42" i="7"/>
  <c r="AH39" i="7"/>
  <c r="AL56" i="7"/>
  <c r="Q53" i="7"/>
  <c r="R53" i="7"/>
  <c r="AC60" i="7"/>
  <c r="N68" i="7"/>
  <c r="AP85" i="7"/>
  <c r="AO40" i="7"/>
  <c r="AL23" i="7"/>
  <c r="J26" i="7"/>
  <c r="I27" i="7"/>
  <c r="AC22" i="7"/>
  <c r="I17" i="7"/>
  <c r="J17" i="7"/>
  <c r="AG30" i="7"/>
  <c r="AT28" i="7"/>
  <c r="AL27" i="7"/>
  <c r="F27" i="7"/>
  <c r="U40" i="7"/>
  <c r="F39" i="7"/>
  <c r="J56" i="7"/>
  <c r="AD55" i="7"/>
  <c r="E55" i="7"/>
  <c r="AP53" i="7"/>
  <c r="AO53" i="7"/>
  <c r="M53" i="7"/>
  <c r="Y51" i="7"/>
  <c r="AT66" i="7"/>
  <c r="M63" i="7"/>
  <c r="N63" i="7"/>
  <c r="AD62" i="7"/>
  <c r="AS61" i="7"/>
  <c r="V72" i="7"/>
  <c r="AD78" i="7"/>
  <c r="R77" i="7"/>
  <c r="AX75" i="7"/>
  <c r="AW75" i="7"/>
  <c r="Q75" i="7"/>
  <c r="N84" i="7"/>
  <c r="AS73" i="7"/>
  <c r="AT73" i="7"/>
  <c r="J36" i="7"/>
  <c r="AK22" i="7"/>
  <c r="AL22" i="7"/>
  <c r="I62" i="7"/>
  <c r="J62" i="7"/>
  <c r="F43" i="7"/>
  <c r="E43" i="7"/>
  <c r="AK67" i="7"/>
  <c r="AL67" i="7"/>
  <c r="AD15" i="7"/>
  <c r="AO30" i="7"/>
  <c r="N27" i="7"/>
  <c r="M27" i="7"/>
  <c r="AW50" i="7"/>
  <c r="AW7" i="7"/>
  <c r="AX7" i="7"/>
  <c r="F26" i="7"/>
  <c r="U54" i="7"/>
  <c r="V54" i="7"/>
  <c r="U64" i="7"/>
  <c r="V64" i="7"/>
  <c r="Z72" i="7"/>
  <c r="M77" i="7"/>
  <c r="N77" i="7"/>
  <c r="I88" i="7"/>
  <c r="J88" i="7"/>
  <c r="AO38" i="7"/>
  <c r="AP38" i="7"/>
  <c r="AG23" i="7"/>
  <c r="AH23" i="7"/>
  <c r="R26" i="7"/>
  <c r="E44" i="7"/>
  <c r="F44" i="7"/>
  <c r="F48" i="7"/>
  <c r="AP48" i="7"/>
  <c r="N57" i="7"/>
  <c r="AT69" i="7"/>
  <c r="I68" i="7"/>
  <c r="Y67" i="7"/>
  <c r="Q64" i="7"/>
  <c r="AL63" i="7"/>
  <c r="AP61" i="7"/>
  <c r="Y72" i="7"/>
  <c r="Z78" i="7"/>
  <c r="AC76" i="7"/>
  <c r="AD76" i="7"/>
  <c r="AX73" i="7"/>
  <c r="AP26" i="7"/>
  <c r="AW8" i="7"/>
  <c r="AG16" i="7"/>
  <c r="AH16" i="7"/>
  <c r="V31" i="7"/>
  <c r="Z60" i="7"/>
  <c r="AL78" i="7"/>
  <c r="AT84" i="7"/>
  <c r="AT26" i="7"/>
  <c r="AO27" i="7"/>
  <c r="AP27" i="7"/>
  <c r="Q42" i="7"/>
  <c r="R42" i="7"/>
  <c r="Q68" i="7"/>
  <c r="R68" i="7"/>
  <c r="AX84" i="7"/>
  <c r="AW84" i="7"/>
  <c r="I85" i="7"/>
  <c r="J85" i="7"/>
  <c r="AG36" i="7"/>
  <c r="AW15" i="7"/>
  <c r="F23" i="7"/>
  <c r="AP21" i="7"/>
  <c r="N21" i="7"/>
  <c r="M18" i="7"/>
  <c r="V16" i="7"/>
  <c r="Y33" i="7"/>
  <c r="I31" i="7"/>
  <c r="AW29" i="7"/>
  <c r="U29" i="7"/>
  <c r="AL36" i="7"/>
  <c r="Z41" i="7"/>
  <c r="AS40" i="7"/>
  <c r="AC39" i="7"/>
  <c r="AG37" i="7"/>
  <c r="AH37" i="7"/>
  <c r="AS48" i="7"/>
  <c r="AG56" i="7"/>
  <c r="AS54" i="7"/>
  <c r="AT54" i="7"/>
  <c r="R54" i="7"/>
  <c r="AK53" i="7"/>
  <c r="F53" i="7"/>
  <c r="V51" i="7"/>
  <c r="AK50" i="7"/>
  <c r="Q69" i="7"/>
  <c r="F79" i="7"/>
  <c r="F88" i="7"/>
  <c r="Y87" i="7"/>
  <c r="Z87" i="7"/>
  <c r="V76" i="7"/>
  <c r="U76" i="7"/>
  <c r="AC75" i="7"/>
  <c r="AO84" i="7"/>
  <c r="AH43" i="7"/>
  <c r="AG43" i="7"/>
  <c r="AO39" i="7"/>
  <c r="AK52" i="7"/>
  <c r="AL52" i="7"/>
  <c r="M72" i="7"/>
  <c r="Q85" i="7"/>
  <c r="R85" i="7"/>
  <c r="AK41" i="7"/>
  <c r="AS42" i="7"/>
  <c r="AT42" i="7"/>
  <c r="Y40" i="7"/>
  <c r="AP18" i="7"/>
  <c r="AG44" i="7"/>
  <c r="AH44" i="7"/>
  <c r="AH53" i="7"/>
  <c r="AH68" i="7"/>
  <c r="V67" i="7"/>
  <c r="F63" i="7"/>
  <c r="AC72" i="7"/>
  <c r="AD72" i="7"/>
  <c r="R81" i="7"/>
  <c r="AL80" i="7"/>
  <c r="N80" i="7"/>
  <c r="J75" i="7"/>
  <c r="AD36" i="7"/>
  <c r="E74" i="7"/>
  <c r="F74" i="7"/>
  <c r="R84" i="7"/>
  <c r="Q84" i="7"/>
  <c r="AD23" i="7"/>
  <c r="AW11" i="7"/>
  <c r="V22" i="7"/>
  <c r="AG17" i="7"/>
  <c r="AX16" i="7"/>
  <c r="Y26" i="7"/>
  <c r="AH31" i="7"/>
  <c r="AD27" i="7"/>
  <c r="AP36" i="7"/>
  <c r="AX43" i="7"/>
  <c r="E42" i="7"/>
  <c r="M38" i="7"/>
  <c r="AC37" i="7"/>
  <c r="Y52" i="7"/>
  <c r="AS51" i="7"/>
  <c r="F68" i="7"/>
  <c r="AK66" i="7"/>
  <c r="Y65" i="7"/>
  <c r="AT64" i="7"/>
  <c r="AH79" i="7"/>
  <c r="E77" i="7"/>
  <c r="F77" i="7"/>
  <c r="Y76" i="7"/>
  <c r="AD74" i="7"/>
  <c r="Q73" i="7"/>
  <c r="R73" i="7"/>
  <c r="AK88" i="7"/>
  <c r="AL88" i="7"/>
  <c r="U87" i="7"/>
  <c r="J72" i="7"/>
  <c r="Z81" i="7"/>
  <c r="AS80" i="7"/>
  <c r="AG78" i="7"/>
  <c r="E78" i="7"/>
  <c r="AC87" i="7"/>
  <c r="Y86" i="7"/>
  <c r="J74" i="7"/>
  <c r="AW21" i="7"/>
  <c r="AC17" i="7"/>
  <c r="N26" i="7"/>
  <c r="Y30" i="7"/>
  <c r="Q29" i="7"/>
  <c r="U44" i="7"/>
  <c r="AL42" i="7"/>
  <c r="J42" i="7"/>
  <c r="AG38" i="7"/>
  <c r="AX37" i="7"/>
  <c r="Q48" i="7"/>
  <c r="U57" i="7"/>
  <c r="AL54" i="7"/>
  <c r="U50" i="7"/>
  <c r="V60" i="7"/>
  <c r="AK69" i="7"/>
  <c r="AK64" i="7"/>
  <c r="Y62" i="7"/>
  <c r="AW81" i="7"/>
  <c r="J79" i="7"/>
  <c r="F84" i="7"/>
  <c r="AL84" i="7"/>
  <c r="F75" i="7"/>
  <c r="AH15" i="7"/>
  <c r="AS22" i="7"/>
  <c r="Y18" i="7"/>
  <c r="AW45" i="7"/>
  <c r="U45" i="7"/>
  <c r="AL40" i="7"/>
  <c r="U38" i="7"/>
  <c r="AW53" i="7"/>
  <c r="AT52" i="7"/>
  <c r="I49" i="7"/>
  <c r="AG65" i="7"/>
  <c r="U63" i="7"/>
  <c r="AK61" i="7"/>
  <c r="F80" i="7"/>
  <c r="AL15" i="7"/>
  <c r="AS38" i="7"/>
  <c r="AL60" i="7"/>
  <c r="I44" i="7"/>
  <c r="AC43" i="7"/>
  <c r="AK37" i="7"/>
  <c r="I37" i="7"/>
  <c r="AH48" i="7"/>
  <c r="U53" i="7"/>
  <c r="AO52" i="7"/>
  <c r="AX5" i="7"/>
  <c r="AD80" i="7"/>
  <c r="AP15" i="7"/>
  <c r="AH26" i="7"/>
  <c r="AC33" i="7"/>
  <c r="V36" i="7"/>
  <c r="F60" i="7"/>
  <c r="AP60" i="7"/>
  <c r="Y84" i="7"/>
  <c r="E15" i="7"/>
  <c r="AS23" i="7"/>
  <c r="E21" i="7"/>
  <c r="AD29" i="7"/>
  <c r="AW28" i="7"/>
  <c r="AP45" i="7"/>
  <c r="N41" i="7"/>
  <c r="AL48" i="7"/>
  <c r="AG50" i="7"/>
  <c r="E50" i="7"/>
  <c r="AD49" i="7"/>
  <c r="AW69" i="7"/>
  <c r="AO68" i="7"/>
  <c r="AO63" i="7"/>
  <c r="AC61" i="7"/>
  <c r="AH72" i="7"/>
  <c r="E81" i="7"/>
  <c r="N78" i="7"/>
  <c r="V89" i="7"/>
  <c r="Z88" i="7"/>
  <c r="AD87" i="7"/>
  <c r="AH86" i="7"/>
  <c r="AL85" i="7"/>
  <c r="N89" i="7"/>
  <c r="R88" i="7"/>
  <c r="V87" i="7"/>
  <c r="Z86" i="7"/>
  <c r="AD85" i="7"/>
  <c r="J89" i="7"/>
  <c r="N88" i="7"/>
  <c r="R87" i="7"/>
  <c r="V86" i="7"/>
  <c r="Z85" i="7"/>
  <c r="I84" i="7"/>
  <c r="AG84" i="7"/>
  <c r="M84" i="7"/>
  <c r="AK84" i="7"/>
  <c r="U84" i="7"/>
  <c r="AS84" i="7"/>
  <c r="AX81" i="7"/>
  <c r="F81" i="7"/>
  <c r="J80" i="7"/>
  <c r="N79" i="7"/>
  <c r="R78" i="7"/>
  <c r="V77" i="7"/>
  <c r="Z76" i="7"/>
  <c r="AD75" i="7"/>
  <c r="AH74" i="7"/>
  <c r="AK73" i="7"/>
  <c r="AL81" i="7"/>
  <c r="AP80" i="7"/>
  <c r="AT79" i="7"/>
  <c r="AX78" i="7"/>
  <c r="F78" i="7"/>
  <c r="J77" i="7"/>
  <c r="N76" i="7"/>
  <c r="R75" i="7"/>
  <c r="V74" i="7"/>
  <c r="Z73" i="7"/>
  <c r="N72" i="7"/>
  <c r="AK72" i="7"/>
  <c r="I72" i="7"/>
  <c r="AP72" i="7"/>
  <c r="U72" i="7"/>
  <c r="AS72" i="7"/>
  <c r="AG72" i="7"/>
  <c r="AX69" i="7"/>
  <c r="F69" i="7"/>
  <c r="J68" i="7"/>
  <c r="N67" i="7"/>
  <c r="R66" i="7"/>
  <c r="V65" i="7"/>
  <c r="Z64" i="7"/>
  <c r="AD63" i="7"/>
  <c r="AH62" i="7"/>
  <c r="AL61" i="7"/>
  <c r="AP69" i="7"/>
  <c r="AT68" i="7"/>
  <c r="AX67" i="7"/>
  <c r="F67" i="7"/>
  <c r="J66" i="7"/>
  <c r="N65" i="7"/>
  <c r="R64" i="7"/>
  <c r="V63" i="7"/>
  <c r="Z62" i="7"/>
  <c r="AD61" i="7"/>
  <c r="R69" i="7"/>
  <c r="V68" i="7"/>
  <c r="Z67" i="7"/>
  <c r="AD66" i="7"/>
  <c r="AH65" i="7"/>
  <c r="AL64" i="7"/>
  <c r="AP63" i="7"/>
  <c r="AT62" i="7"/>
  <c r="AX61" i="7"/>
  <c r="F61" i="7"/>
  <c r="AL69" i="7"/>
  <c r="AP68" i="7"/>
  <c r="AT67" i="7"/>
  <c r="AX66" i="7"/>
  <c r="F66" i="7"/>
  <c r="J65" i="7"/>
  <c r="N64" i="7"/>
  <c r="R63" i="7"/>
  <c r="V62" i="7"/>
  <c r="Z61" i="7"/>
  <c r="I60" i="7"/>
  <c r="M60" i="7"/>
  <c r="AK60" i="7"/>
  <c r="AO60" i="7"/>
  <c r="AG60" i="7"/>
  <c r="AS60" i="7"/>
  <c r="E60" i="7"/>
  <c r="AW60" i="7"/>
  <c r="AT51" i="7"/>
  <c r="AX50" i="7"/>
  <c r="F50" i="7"/>
  <c r="J49" i="7"/>
  <c r="AP57" i="7"/>
  <c r="AT56" i="7"/>
  <c r="AX55" i="7"/>
  <c r="F55" i="7"/>
  <c r="J54" i="7"/>
  <c r="N53" i="7"/>
  <c r="AL57" i="7"/>
  <c r="AP56" i="7"/>
  <c r="AT55" i="7"/>
  <c r="AX54" i="7"/>
  <c r="F54" i="7"/>
  <c r="J53" i="7"/>
  <c r="N52" i="7"/>
  <c r="R51" i="7"/>
  <c r="V50" i="7"/>
  <c r="Z49" i="7"/>
  <c r="I48" i="7"/>
  <c r="AG48" i="7"/>
  <c r="M48" i="7"/>
  <c r="AK48" i="7"/>
  <c r="U48" i="7"/>
  <c r="AO48" i="7"/>
  <c r="E48" i="7"/>
  <c r="AW48" i="7"/>
  <c r="V45" i="7"/>
  <c r="Z44" i="7"/>
  <c r="AD43" i="7"/>
  <c r="AH42" i="7"/>
  <c r="AL41" i="7"/>
  <c r="AP40" i="7"/>
  <c r="AT39" i="7"/>
  <c r="AX38" i="7"/>
  <c r="F38" i="7"/>
  <c r="J37" i="7"/>
  <c r="R45" i="7"/>
  <c r="V44" i="7"/>
  <c r="Z43" i="7"/>
  <c r="AD42" i="7"/>
  <c r="AH41" i="7"/>
  <c r="F37" i="7"/>
  <c r="AL45" i="7"/>
  <c r="AP44" i="7"/>
  <c r="AT43" i="7"/>
  <c r="AX42" i="7"/>
  <c r="F42" i="7"/>
  <c r="J41" i="7"/>
  <c r="N40" i="7"/>
  <c r="R39" i="7"/>
  <c r="V38" i="7"/>
  <c r="Z37" i="7"/>
  <c r="I36" i="7"/>
  <c r="AO36" i="7"/>
  <c r="AK36" i="7"/>
  <c r="M36" i="7"/>
  <c r="U36" i="7"/>
  <c r="AT36" i="7"/>
  <c r="Y36" i="7"/>
  <c r="AD33" i="7"/>
  <c r="AH32" i="7"/>
  <c r="AL31" i="7"/>
  <c r="AP30" i="7"/>
  <c r="AT29" i="7"/>
  <c r="AX28" i="7"/>
  <c r="F28" i="7"/>
  <c r="J27" i="7"/>
  <c r="AT33" i="7"/>
  <c r="AX32" i="7"/>
  <c r="F32" i="7"/>
  <c r="J31" i="7"/>
  <c r="N30" i="7"/>
  <c r="R29" i="7"/>
  <c r="V28" i="7"/>
  <c r="Z27" i="7"/>
  <c r="AG26" i="7"/>
  <c r="AK26" i="7"/>
  <c r="AO26" i="7"/>
  <c r="AS26" i="7"/>
  <c r="U26" i="7"/>
  <c r="M26" i="7"/>
  <c r="Q26" i="7"/>
  <c r="E26" i="7"/>
  <c r="AW26" i="7"/>
  <c r="I26" i="7"/>
  <c r="J23" i="7"/>
  <c r="N22" i="7"/>
  <c r="R21" i="7"/>
  <c r="V20" i="7"/>
  <c r="Z19" i="7"/>
  <c r="AD18" i="7"/>
  <c r="AH17" i="7"/>
  <c r="AL16" i="7"/>
  <c r="AT23" i="7"/>
  <c r="AX22" i="7"/>
  <c r="F22" i="7"/>
  <c r="J21" i="7"/>
  <c r="N20" i="7"/>
  <c r="R19" i="7"/>
  <c r="V18" i="7"/>
  <c r="Z17" i="7"/>
  <c r="F16" i="7"/>
  <c r="AP23" i="7"/>
  <c r="AT22" i="7"/>
  <c r="AX21" i="7"/>
  <c r="F21" i="7"/>
  <c r="J20" i="7"/>
  <c r="N19" i="7"/>
  <c r="R18" i="7"/>
  <c r="V17" i="7"/>
  <c r="Z16" i="7"/>
  <c r="J15" i="7"/>
  <c r="AK15" i="7"/>
  <c r="AO15" i="7"/>
  <c r="AS15" i="7"/>
  <c r="Y15" i="7"/>
  <c r="M15" i="7"/>
  <c r="Q15" i="7"/>
  <c r="U15" i="7"/>
  <c r="AX12" i="7"/>
  <c r="AX11" i="7"/>
  <c r="AW5" i="7"/>
  <c r="AT10" i="7"/>
  <c r="AS9" i="7"/>
  <c r="AK12" i="7"/>
  <c r="AO10" i="7"/>
  <c r="AK11" i="7"/>
  <c r="AO9" i="7"/>
  <c r="AT9" i="7"/>
  <c r="R12" i="7"/>
  <c r="AG12" i="7"/>
  <c r="AK10" i="7"/>
  <c r="AO8" i="7"/>
  <c r="AT7" i="7"/>
  <c r="AH6" i="7"/>
  <c r="AT12" i="7"/>
  <c r="AT6" i="7"/>
  <c r="AT11" i="7"/>
  <c r="AT5" i="7"/>
  <c r="AS5" i="7"/>
  <c r="AO11" i="7"/>
  <c r="Q12" i="7"/>
  <c r="AP10" i="7"/>
  <c r="AP8" i="7"/>
  <c r="AK8" i="7"/>
  <c r="AL6" i="7"/>
  <c r="AL8" i="7"/>
  <c r="AP9" i="7"/>
  <c r="AC10" i="7"/>
  <c r="AL7" i="7"/>
  <c r="AP12" i="7"/>
  <c r="AP5" i="7"/>
  <c r="AO6" i="7"/>
  <c r="AP6" i="7"/>
  <c r="AP11" i="7"/>
  <c r="AO5" i="7"/>
  <c r="AC11" i="7"/>
  <c r="AG10" i="7"/>
  <c r="AD10" i="7"/>
  <c r="AG7" i="7"/>
  <c r="AL10" i="7"/>
  <c r="AH7" i="7"/>
  <c r="AK7" i="7"/>
  <c r="AK9" i="7"/>
  <c r="Z9" i="7"/>
  <c r="Q7" i="7"/>
  <c r="AK6" i="7"/>
  <c r="AL9" i="7"/>
  <c r="AL12" i="7"/>
  <c r="AL11" i="7"/>
  <c r="AL5" i="7"/>
  <c r="AK5" i="7"/>
  <c r="AH9" i="7"/>
  <c r="AG11" i="7"/>
  <c r="Y10" i="7"/>
  <c r="AG8" i="7"/>
  <c r="Y7" i="7"/>
  <c r="Y9" i="7"/>
  <c r="AD8" i="7"/>
  <c r="Z6" i="7"/>
  <c r="Y8" i="7"/>
  <c r="AG9" i="7"/>
  <c r="AH8" i="7"/>
  <c r="Z8" i="7"/>
  <c r="R7" i="7"/>
  <c r="AC8" i="7"/>
  <c r="AD5" i="7"/>
  <c r="AH12" i="7"/>
  <c r="Y6" i="7"/>
  <c r="AC6" i="7"/>
  <c r="AG6" i="7"/>
  <c r="AH10" i="7"/>
  <c r="AH11" i="7"/>
  <c r="AH5" i="7"/>
  <c r="AG5" i="7"/>
  <c r="Z7" i="7"/>
  <c r="AD7" i="7"/>
  <c r="AD9" i="7"/>
  <c r="Q9" i="7"/>
  <c r="Y12" i="7"/>
  <c r="AC7" i="7"/>
  <c r="Y11" i="7"/>
  <c r="Z10" i="7"/>
  <c r="U7" i="7"/>
  <c r="AD6" i="7"/>
  <c r="AC12" i="7"/>
  <c r="AD12" i="7"/>
  <c r="AD11" i="7"/>
  <c r="Z12" i="7"/>
  <c r="Z11" i="7"/>
  <c r="AC5" i="7"/>
  <c r="Q8" i="7"/>
  <c r="Q6" i="7"/>
  <c r="Q11" i="7"/>
  <c r="V10" i="7"/>
  <c r="Z5" i="7"/>
  <c r="E6" i="7"/>
  <c r="Y5" i="7"/>
  <c r="U8" i="7"/>
  <c r="R11" i="7"/>
  <c r="U12" i="7"/>
  <c r="V12" i="7"/>
  <c r="R8" i="7"/>
  <c r="V7" i="7"/>
  <c r="U11" i="7"/>
  <c r="U6" i="7"/>
  <c r="N7" i="7"/>
  <c r="J5" i="7"/>
  <c r="U10" i="7"/>
  <c r="V6" i="7"/>
  <c r="U9" i="7"/>
  <c r="R9" i="7"/>
  <c r="I5" i="7"/>
  <c r="F9" i="7"/>
  <c r="Q10" i="7"/>
  <c r="V5" i="7"/>
  <c r="R10" i="7"/>
  <c r="V9" i="7"/>
  <c r="V11" i="7"/>
  <c r="R6" i="7"/>
  <c r="V8" i="7"/>
  <c r="U5" i="7"/>
  <c r="R5" i="7"/>
  <c r="Q5" i="7"/>
  <c r="E8" i="7"/>
  <c r="F8" i="7"/>
  <c r="J8" i="7"/>
  <c r="N6" i="7"/>
  <c r="E7" i="7"/>
  <c r="N8" i="7"/>
  <c r="I8" i="7"/>
  <c r="F12" i="7"/>
  <c r="M8" i="7"/>
  <c r="I7" i="7"/>
  <c r="N9" i="7"/>
  <c r="M9" i="7"/>
  <c r="N12" i="7"/>
  <c r="M10" i="7"/>
  <c r="I11" i="7"/>
  <c r="J9" i="7"/>
  <c r="I12" i="7"/>
  <c r="M7" i="7"/>
  <c r="I6" i="7"/>
  <c r="N11" i="7"/>
  <c r="J10" i="7"/>
  <c r="N5" i="7"/>
  <c r="N10" i="7"/>
  <c r="M5" i="7"/>
  <c r="M11" i="7"/>
  <c r="M6" i="7"/>
  <c r="M12" i="7"/>
  <c r="I9" i="7"/>
  <c r="I10" i="7"/>
  <c r="J11" i="7"/>
  <c r="J6" i="7"/>
  <c r="J12" i="7"/>
  <c r="J7" i="7"/>
  <c r="F11" i="7"/>
  <c r="E10" i="7"/>
  <c r="E12" i="7"/>
  <c r="E5" i="7"/>
  <c r="E11" i="7"/>
  <c r="E9" i="7"/>
  <c r="F10" i="7"/>
  <c r="F7" i="7"/>
  <c r="F5" i="7"/>
  <c r="F6" i="7"/>
  <c r="S85" i="1" l="1"/>
  <c r="S86" i="1"/>
  <c r="S87" i="1"/>
  <c r="S88" i="1"/>
  <c r="S89" i="1"/>
  <c r="S84" i="1"/>
  <c r="S73" i="1"/>
  <c r="S74" i="1"/>
  <c r="S75" i="1"/>
  <c r="S76" i="1"/>
  <c r="S77" i="1"/>
  <c r="S78" i="1"/>
  <c r="S79" i="1"/>
  <c r="S80" i="1"/>
  <c r="S81" i="1"/>
  <c r="S61" i="1"/>
  <c r="S62" i="1"/>
  <c r="S63" i="1"/>
  <c r="S64" i="1"/>
  <c r="S65" i="1"/>
  <c r="S66" i="1"/>
  <c r="S67" i="1"/>
  <c r="S68" i="1"/>
  <c r="S69" i="1"/>
  <c r="S70" i="1"/>
  <c r="S60" i="1"/>
  <c r="S49" i="1"/>
  <c r="S50" i="1"/>
  <c r="S51" i="1"/>
  <c r="S52" i="1"/>
  <c r="S53" i="1"/>
  <c r="S54" i="1"/>
  <c r="S55" i="1"/>
  <c r="S56" i="1"/>
  <c r="S57" i="1"/>
  <c r="S37" i="1"/>
  <c r="S38" i="1"/>
  <c r="S39" i="1"/>
  <c r="S40" i="1"/>
  <c r="S41" i="1"/>
  <c r="S42" i="1"/>
  <c r="S43" i="1"/>
  <c r="S44" i="1"/>
  <c r="S45" i="1"/>
  <c r="S27" i="1"/>
  <c r="S28" i="1"/>
  <c r="S29" i="1"/>
  <c r="S30" i="1"/>
  <c r="S31" i="1"/>
  <c r="S32" i="1"/>
  <c r="S33" i="1"/>
  <c r="S17" i="1"/>
  <c r="S18" i="1"/>
  <c r="S19" i="1"/>
  <c r="S20" i="1"/>
  <c r="S21" i="1"/>
  <c r="S22" i="1"/>
  <c r="S23" i="1"/>
  <c r="S6" i="1"/>
  <c r="S7" i="1"/>
  <c r="S8" i="1"/>
  <c r="S9" i="1"/>
  <c r="S10" i="1"/>
  <c r="S11" i="1"/>
  <c r="S12" i="1"/>
  <c r="S90" i="6"/>
  <c r="S75" i="6"/>
  <c r="S79" i="6"/>
  <c r="S80" i="6"/>
  <c r="S83" i="6"/>
  <c r="S74" i="6"/>
  <c r="S63" i="6"/>
  <c r="S64" i="6"/>
  <c r="S65" i="6"/>
  <c r="S54" i="6"/>
  <c r="S55" i="6"/>
  <c r="S58" i="6"/>
  <c r="S59" i="6"/>
  <c r="S39" i="6"/>
  <c r="S41" i="6"/>
  <c r="S29" i="6"/>
  <c r="S30" i="6"/>
  <c r="S34" i="6"/>
  <c r="S35" i="6"/>
  <c r="S19" i="6"/>
  <c r="S20" i="6"/>
  <c r="S22" i="6"/>
  <c r="S10" i="6"/>
  <c r="S14" i="6"/>
  <c r="P92" i="6"/>
  <c r="AQ90" i="7" s="1"/>
  <c r="O92" i="6"/>
  <c r="K92" i="6"/>
  <c r="AA90" i="7" s="1"/>
  <c r="E92" i="6"/>
  <c r="K90" i="7" s="1"/>
  <c r="D92" i="6"/>
  <c r="G90" i="7" s="1"/>
  <c r="R91" i="6"/>
  <c r="N91" i="6"/>
  <c r="J91" i="6"/>
  <c r="F91" i="6"/>
  <c r="S91" i="6" s="1"/>
  <c r="R90" i="6"/>
  <c r="N90" i="6"/>
  <c r="J90" i="6"/>
  <c r="F90" i="6"/>
  <c r="R89" i="6"/>
  <c r="N89" i="6"/>
  <c r="J89" i="6"/>
  <c r="F89" i="6"/>
  <c r="S89" i="6" s="1"/>
  <c r="R88" i="6"/>
  <c r="N88" i="6"/>
  <c r="J88" i="6"/>
  <c r="F88" i="6"/>
  <c r="S88" i="6" s="1"/>
  <c r="R87" i="6"/>
  <c r="N87" i="6"/>
  <c r="J87" i="6"/>
  <c r="F87" i="6"/>
  <c r="S87" i="6" s="1"/>
  <c r="R86" i="6"/>
  <c r="N86" i="6"/>
  <c r="J86" i="6"/>
  <c r="F86" i="6"/>
  <c r="S86" i="6" s="1"/>
  <c r="Q84" i="6"/>
  <c r="AU82" i="7" s="1"/>
  <c r="P84" i="6"/>
  <c r="AQ82" i="7" s="1"/>
  <c r="O84" i="6"/>
  <c r="AM82" i="7" s="1"/>
  <c r="M84" i="6"/>
  <c r="L84" i="6"/>
  <c r="K84" i="6"/>
  <c r="AA82" i="7" s="1"/>
  <c r="I84" i="6"/>
  <c r="H84" i="6"/>
  <c r="G84" i="6"/>
  <c r="E84" i="6"/>
  <c r="K82" i="7" s="1"/>
  <c r="D84" i="6"/>
  <c r="G82" i="7" s="1"/>
  <c r="C84" i="6"/>
  <c r="R83" i="6"/>
  <c r="N83" i="6"/>
  <c r="J83" i="6"/>
  <c r="F83" i="6"/>
  <c r="R82" i="6"/>
  <c r="N82" i="6"/>
  <c r="J82" i="6"/>
  <c r="F82" i="6"/>
  <c r="S82" i="6" s="1"/>
  <c r="R81" i="6"/>
  <c r="N81" i="6"/>
  <c r="S81" i="6" s="1"/>
  <c r="J81" i="6"/>
  <c r="F81" i="6"/>
  <c r="R80" i="6"/>
  <c r="N80" i="6"/>
  <c r="J80" i="6"/>
  <c r="F80" i="6"/>
  <c r="R79" i="6"/>
  <c r="N79" i="6"/>
  <c r="J79" i="6"/>
  <c r="F79" i="6"/>
  <c r="R78" i="6"/>
  <c r="N78" i="6"/>
  <c r="J78" i="6"/>
  <c r="F78" i="6"/>
  <c r="S78" i="6" s="1"/>
  <c r="R77" i="6"/>
  <c r="N77" i="6"/>
  <c r="J77" i="6"/>
  <c r="F77" i="6"/>
  <c r="S77" i="6" s="1"/>
  <c r="R76" i="6"/>
  <c r="N76" i="6"/>
  <c r="J76" i="6"/>
  <c r="F76" i="6"/>
  <c r="S76" i="6" s="1"/>
  <c r="R75" i="6"/>
  <c r="N75" i="6"/>
  <c r="J75" i="6"/>
  <c r="F75" i="6"/>
  <c r="R74" i="6"/>
  <c r="N74" i="6"/>
  <c r="J74" i="6"/>
  <c r="F74" i="6"/>
  <c r="Q72" i="6"/>
  <c r="AU70" i="7" s="1"/>
  <c r="P72" i="6"/>
  <c r="AQ70" i="7" s="1"/>
  <c r="O72" i="6"/>
  <c r="M72" i="6"/>
  <c r="AI70" i="7" s="1"/>
  <c r="L72" i="6"/>
  <c r="AE70" i="7" s="1"/>
  <c r="K72" i="6"/>
  <c r="AA70" i="7" s="1"/>
  <c r="I72" i="6"/>
  <c r="W70" i="7" s="1"/>
  <c r="H72" i="6"/>
  <c r="S70" i="7" s="1"/>
  <c r="G72" i="6"/>
  <c r="E72" i="6"/>
  <c r="K70" i="7" s="1"/>
  <c r="D72" i="6"/>
  <c r="G70" i="7" s="1"/>
  <c r="C72" i="6"/>
  <c r="R71" i="6"/>
  <c r="S71" i="6" s="1"/>
  <c r="N71" i="6"/>
  <c r="J71" i="6"/>
  <c r="F71" i="6"/>
  <c r="R70" i="6"/>
  <c r="N70" i="6"/>
  <c r="J70" i="6"/>
  <c r="F70" i="6"/>
  <c r="S70" i="6" s="1"/>
  <c r="R69" i="6"/>
  <c r="N69" i="6"/>
  <c r="J69" i="6"/>
  <c r="F69" i="6"/>
  <c r="S69" i="6" s="1"/>
  <c r="R68" i="6"/>
  <c r="N68" i="6"/>
  <c r="J68" i="6"/>
  <c r="F68" i="6"/>
  <c r="S68" i="6" s="1"/>
  <c r="R67" i="6"/>
  <c r="N67" i="6"/>
  <c r="J67" i="6"/>
  <c r="F67" i="6"/>
  <c r="S67" i="6" s="1"/>
  <c r="R66" i="6"/>
  <c r="N66" i="6"/>
  <c r="J66" i="6"/>
  <c r="F66" i="6"/>
  <c r="S66" i="6" s="1"/>
  <c r="R65" i="6"/>
  <c r="N65" i="6"/>
  <c r="J65" i="6"/>
  <c r="F65" i="6"/>
  <c r="R64" i="6"/>
  <c r="N64" i="6"/>
  <c r="J64" i="6"/>
  <c r="F64" i="6"/>
  <c r="R63" i="6"/>
  <c r="N63" i="6"/>
  <c r="J63" i="6"/>
  <c r="F63" i="6"/>
  <c r="R62" i="6"/>
  <c r="N62" i="6"/>
  <c r="J62" i="6"/>
  <c r="F62" i="6"/>
  <c r="S62" i="6" s="1"/>
  <c r="Q60" i="6"/>
  <c r="AU58" i="7" s="1"/>
  <c r="P60" i="6"/>
  <c r="AQ58" i="7" s="1"/>
  <c r="O60" i="6"/>
  <c r="M60" i="6"/>
  <c r="AI58" i="7" s="1"/>
  <c r="L60" i="6"/>
  <c r="AE58" i="7" s="1"/>
  <c r="K60" i="6"/>
  <c r="I60" i="6"/>
  <c r="W58" i="7" s="1"/>
  <c r="H60" i="6"/>
  <c r="G60" i="6"/>
  <c r="O58" i="7" s="1"/>
  <c r="E60" i="6"/>
  <c r="K58" i="7" s="1"/>
  <c r="D60" i="6"/>
  <c r="G58" i="7" s="1"/>
  <c r="C60" i="6"/>
  <c r="C58" i="7" s="1"/>
  <c r="R59" i="6"/>
  <c r="N59" i="6"/>
  <c r="J59" i="6"/>
  <c r="F59" i="6"/>
  <c r="R58" i="6"/>
  <c r="N58" i="6"/>
  <c r="J58" i="6"/>
  <c r="F58" i="6"/>
  <c r="R57" i="6"/>
  <c r="N57" i="6"/>
  <c r="J57" i="6"/>
  <c r="F57" i="6"/>
  <c r="S57" i="6" s="1"/>
  <c r="R56" i="6"/>
  <c r="N56" i="6"/>
  <c r="J56" i="6"/>
  <c r="S56" i="6" s="1"/>
  <c r="F56" i="6"/>
  <c r="R55" i="6"/>
  <c r="N55" i="6"/>
  <c r="J55" i="6"/>
  <c r="F55" i="6"/>
  <c r="R54" i="6"/>
  <c r="N54" i="6"/>
  <c r="J54" i="6"/>
  <c r="F54" i="6"/>
  <c r="R53" i="6"/>
  <c r="N53" i="6"/>
  <c r="J53" i="6"/>
  <c r="F53" i="6"/>
  <c r="S53" i="6" s="1"/>
  <c r="R52" i="6"/>
  <c r="N52" i="6"/>
  <c r="J52" i="6"/>
  <c r="F52" i="6"/>
  <c r="S52" i="6" s="1"/>
  <c r="R51" i="6"/>
  <c r="N51" i="6"/>
  <c r="J51" i="6"/>
  <c r="F51" i="6"/>
  <c r="S51" i="6" s="1"/>
  <c r="R50" i="6"/>
  <c r="N50" i="6"/>
  <c r="J50" i="6"/>
  <c r="F50" i="6"/>
  <c r="Q48" i="6"/>
  <c r="AU46" i="7" s="1"/>
  <c r="P48" i="6"/>
  <c r="O48" i="6"/>
  <c r="AM46" i="7" s="1"/>
  <c r="M48" i="6"/>
  <c r="AI46" i="7" s="1"/>
  <c r="L48" i="6"/>
  <c r="AE46" i="7" s="1"/>
  <c r="K48" i="6"/>
  <c r="I48" i="6"/>
  <c r="W46" i="7" s="1"/>
  <c r="H48" i="6"/>
  <c r="S46" i="7" s="1"/>
  <c r="G48" i="6"/>
  <c r="E48" i="6"/>
  <c r="K46" i="7" s="1"/>
  <c r="D48" i="6"/>
  <c r="G46" i="7" s="1"/>
  <c r="C48" i="6"/>
  <c r="C46" i="7" s="1"/>
  <c r="R47" i="6"/>
  <c r="N47" i="6"/>
  <c r="J47" i="6"/>
  <c r="F47" i="6"/>
  <c r="S47" i="6" s="1"/>
  <c r="R46" i="6"/>
  <c r="N46" i="6"/>
  <c r="J46" i="6"/>
  <c r="S46" i="6" s="1"/>
  <c r="F46" i="6"/>
  <c r="R45" i="6"/>
  <c r="N45" i="6"/>
  <c r="J45" i="6"/>
  <c r="F45" i="6"/>
  <c r="S45" i="6" s="1"/>
  <c r="R44" i="6"/>
  <c r="N44" i="6"/>
  <c r="J44" i="6"/>
  <c r="F44" i="6"/>
  <c r="S44" i="6" s="1"/>
  <c r="R43" i="6"/>
  <c r="N43" i="6"/>
  <c r="J43" i="6"/>
  <c r="F43" i="6"/>
  <c r="S43" i="6" s="1"/>
  <c r="R42" i="6"/>
  <c r="N42" i="6"/>
  <c r="J42" i="6"/>
  <c r="F42" i="6"/>
  <c r="S42" i="6" s="1"/>
  <c r="R41" i="6"/>
  <c r="N41" i="6"/>
  <c r="J41" i="6"/>
  <c r="F41" i="6"/>
  <c r="R40" i="6"/>
  <c r="S40" i="6" s="1"/>
  <c r="N40" i="6"/>
  <c r="J40" i="6"/>
  <c r="F40" i="6"/>
  <c r="R39" i="6"/>
  <c r="N39" i="6"/>
  <c r="J39" i="6"/>
  <c r="F39" i="6"/>
  <c r="R38" i="6"/>
  <c r="N38" i="6"/>
  <c r="J38" i="6"/>
  <c r="F38" i="6"/>
  <c r="S38" i="6" s="1"/>
  <c r="Q36" i="6"/>
  <c r="AU34" i="7" s="1"/>
  <c r="P36" i="6"/>
  <c r="AQ34" i="7" s="1"/>
  <c r="O36" i="6"/>
  <c r="AM34" i="7" s="1"/>
  <c r="M36" i="6"/>
  <c r="AI34" i="7" s="1"/>
  <c r="L36" i="6"/>
  <c r="AE34" i="7" s="1"/>
  <c r="K36" i="6"/>
  <c r="I36" i="6"/>
  <c r="W34" i="7" s="1"/>
  <c r="H36" i="6"/>
  <c r="S34" i="7" s="1"/>
  <c r="G36" i="6"/>
  <c r="E36" i="6"/>
  <c r="D36" i="6"/>
  <c r="C36" i="6"/>
  <c r="C34" i="7" s="1"/>
  <c r="R35" i="6"/>
  <c r="N35" i="6"/>
  <c r="J35" i="6"/>
  <c r="F35" i="6"/>
  <c r="R34" i="6"/>
  <c r="N34" i="6"/>
  <c r="J34" i="6"/>
  <c r="F34" i="6"/>
  <c r="R33" i="6"/>
  <c r="N33" i="6"/>
  <c r="J33" i="6"/>
  <c r="F33" i="6"/>
  <c r="S33" i="6" s="1"/>
  <c r="R32" i="6"/>
  <c r="N32" i="6"/>
  <c r="J32" i="6"/>
  <c r="F32" i="6"/>
  <c r="S32" i="6" s="1"/>
  <c r="R31" i="6"/>
  <c r="N31" i="6"/>
  <c r="J31" i="6"/>
  <c r="F31" i="6"/>
  <c r="S31" i="6" s="1"/>
  <c r="R30" i="6"/>
  <c r="N30" i="6"/>
  <c r="J30" i="6"/>
  <c r="F30" i="6"/>
  <c r="R29" i="6"/>
  <c r="N29" i="6"/>
  <c r="J29" i="6"/>
  <c r="F29" i="6"/>
  <c r="R28" i="6"/>
  <c r="N28" i="6"/>
  <c r="J28" i="6"/>
  <c r="F28" i="6"/>
  <c r="S28" i="6" s="1"/>
  <c r="Q26" i="6"/>
  <c r="AU24" i="7" s="1"/>
  <c r="P26" i="6"/>
  <c r="AQ24" i="7" s="1"/>
  <c r="O26" i="6"/>
  <c r="M26" i="6"/>
  <c r="L26" i="6"/>
  <c r="AE24" i="7" s="1"/>
  <c r="K26" i="6"/>
  <c r="AA24" i="7" s="1"/>
  <c r="I26" i="6"/>
  <c r="W24" i="7" s="1"/>
  <c r="H26" i="6"/>
  <c r="G26" i="6"/>
  <c r="O24" i="7" s="1"/>
  <c r="E26" i="6"/>
  <c r="K24" i="7" s="1"/>
  <c r="D26" i="6"/>
  <c r="G24" i="7" s="1"/>
  <c r="C26" i="6"/>
  <c r="R25" i="6"/>
  <c r="N25" i="6"/>
  <c r="J25" i="6"/>
  <c r="F25" i="6"/>
  <c r="S25" i="6" s="1"/>
  <c r="R24" i="6"/>
  <c r="N24" i="6"/>
  <c r="J24" i="6"/>
  <c r="F24" i="6"/>
  <c r="S24" i="6" s="1"/>
  <c r="R23" i="6"/>
  <c r="N23" i="6"/>
  <c r="J23" i="6"/>
  <c r="F23" i="6"/>
  <c r="S23" i="6" s="1"/>
  <c r="R22" i="6"/>
  <c r="N22" i="6"/>
  <c r="J22" i="6"/>
  <c r="F22" i="6"/>
  <c r="R21" i="6"/>
  <c r="N21" i="6"/>
  <c r="J21" i="6"/>
  <c r="F21" i="6"/>
  <c r="S21" i="6" s="1"/>
  <c r="R20" i="6"/>
  <c r="N20" i="6"/>
  <c r="J20" i="6"/>
  <c r="F20" i="6"/>
  <c r="R19" i="6"/>
  <c r="N19" i="6"/>
  <c r="J19" i="6"/>
  <c r="F19" i="6"/>
  <c r="R18" i="6"/>
  <c r="N18" i="6"/>
  <c r="J18" i="6"/>
  <c r="F18" i="6"/>
  <c r="S18" i="6" s="1"/>
  <c r="R17" i="6"/>
  <c r="N17" i="6"/>
  <c r="J17" i="6"/>
  <c r="F17" i="6"/>
  <c r="S17" i="6" s="1"/>
  <c r="Q15" i="6"/>
  <c r="P15" i="6"/>
  <c r="O15" i="6"/>
  <c r="M15" i="6"/>
  <c r="L15" i="6"/>
  <c r="K15" i="6"/>
  <c r="I15" i="6"/>
  <c r="H15" i="6"/>
  <c r="S13" i="7" s="1"/>
  <c r="G15" i="6"/>
  <c r="E15" i="6"/>
  <c r="D15" i="6"/>
  <c r="C15" i="6"/>
  <c r="C13" i="7" s="1"/>
  <c r="R14" i="6"/>
  <c r="N14" i="6"/>
  <c r="J14" i="6"/>
  <c r="F14" i="6"/>
  <c r="R13" i="6"/>
  <c r="N13" i="6"/>
  <c r="J13" i="6"/>
  <c r="F13" i="6"/>
  <c r="S13" i="6" s="1"/>
  <c r="R12" i="6"/>
  <c r="N12" i="6"/>
  <c r="J12" i="6"/>
  <c r="F12" i="6"/>
  <c r="S12" i="6" s="1"/>
  <c r="R11" i="6"/>
  <c r="N11" i="6"/>
  <c r="J11" i="6"/>
  <c r="F11" i="6"/>
  <c r="S11" i="6" s="1"/>
  <c r="R10" i="6"/>
  <c r="N10" i="6"/>
  <c r="J10" i="6"/>
  <c r="F10" i="6"/>
  <c r="R9" i="6"/>
  <c r="N9" i="6"/>
  <c r="J9" i="6"/>
  <c r="F9" i="6"/>
  <c r="S9" i="6" s="1"/>
  <c r="R8" i="6"/>
  <c r="N8" i="6"/>
  <c r="J8" i="6"/>
  <c r="F8" i="6"/>
  <c r="S8" i="6" s="1"/>
  <c r="R7" i="6"/>
  <c r="N7" i="6"/>
  <c r="J7" i="6"/>
  <c r="F7" i="6"/>
  <c r="S7" i="6" s="1"/>
  <c r="R89" i="1"/>
  <c r="R88" i="1"/>
  <c r="R87" i="1"/>
  <c r="R86" i="1"/>
  <c r="R85" i="1"/>
  <c r="R84" i="1"/>
  <c r="Q82" i="1"/>
  <c r="Q90" i="1" s="1"/>
  <c r="P82" i="1"/>
  <c r="P90" i="1" s="1"/>
  <c r="P93" i="1" s="1"/>
  <c r="O82" i="1"/>
  <c r="O90" i="1" s="1"/>
  <c r="R81" i="1"/>
  <c r="R80" i="1"/>
  <c r="R79" i="1"/>
  <c r="R78" i="1"/>
  <c r="R77" i="1"/>
  <c r="R76" i="1"/>
  <c r="R75" i="1"/>
  <c r="R74" i="1"/>
  <c r="R73" i="1"/>
  <c r="R72" i="1"/>
  <c r="Q70" i="1"/>
  <c r="P70" i="1"/>
  <c r="O70" i="1"/>
  <c r="R69" i="1"/>
  <c r="R68" i="1"/>
  <c r="R67" i="1"/>
  <c r="R66" i="1"/>
  <c r="R65" i="1"/>
  <c r="R64" i="1"/>
  <c r="R63" i="1"/>
  <c r="R62" i="1"/>
  <c r="R61" i="1"/>
  <c r="R60" i="1"/>
  <c r="Q58" i="1"/>
  <c r="P58" i="1"/>
  <c r="O58" i="1"/>
  <c r="R58" i="1" s="1"/>
  <c r="R57" i="1"/>
  <c r="R56" i="1"/>
  <c r="R55" i="1"/>
  <c r="R54" i="1"/>
  <c r="R53" i="1"/>
  <c r="R52" i="1"/>
  <c r="R51" i="1"/>
  <c r="R50" i="1"/>
  <c r="R49" i="1"/>
  <c r="R48" i="1"/>
  <c r="Q46" i="1"/>
  <c r="P46" i="1"/>
  <c r="O46" i="1"/>
  <c r="R45" i="1"/>
  <c r="R44" i="1"/>
  <c r="R43" i="1"/>
  <c r="R42" i="1"/>
  <c r="R41" i="1"/>
  <c r="R40" i="1"/>
  <c r="R39" i="1"/>
  <c r="R38" i="1"/>
  <c r="R37" i="1"/>
  <c r="R36" i="1"/>
  <c r="Q34" i="1"/>
  <c r="P34" i="1"/>
  <c r="O34" i="1"/>
  <c r="R33" i="1"/>
  <c r="R32" i="1"/>
  <c r="R31" i="1"/>
  <c r="R30" i="1"/>
  <c r="R29" i="1"/>
  <c r="R28" i="1"/>
  <c r="R27" i="1"/>
  <c r="R26" i="1"/>
  <c r="Q24" i="1"/>
  <c r="P24" i="1"/>
  <c r="O24" i="1"/>
  <c r="R23" i="1"/>
  <c r="R22" i="1"/>
  <c r="R21" i="1"/>
  <c r="R20" i="1"/>
  <c r="R19" i="1"/>
  <c r="R18" i="1"/>
  <c r="R17" i="1"/>
  <c r="R16" i="1"/>
  <c r="R15" i="1"/>
  <c r="Q13" i="1"/>
  <c r="P13" i="1"/>
  <c r="O13" i="1"/>
  <c r="R12" i="1"/>
  <c r="R11" i="1"/>
  <c r="R10" i="1"/>
  <c r="R9" i="1"/>
  <c r="R8" i="1"/>
  <c r="R7" i="1"/>
  <c r="R6" i="1"/>
  <c r="R5" i="1"/>
  <c r="J85" i="1"/>
  <c r="J86" i="1"/>
  <c r="J87" i="1"/>
  <c r="J88" i="1"/>
  <c r="J89" i="1"/>
  <c r="J84" i="1"/>
  <c r="J73" i="1"/>
  <c r="J74" i="1"/>
  <c r="J75" i="1"/>
  <c r="J76" i="1"/>
  <c r="J77" i="1"/>
  <c r="J78" i="1"/>
  <c r="J79" i="1"/>
  <c r="J80" i="1"/>
  <c r="J81" i="1"/>
  <c r="J72" i="1"/>
  <c r="J61" i="1"/>
  <c r="J62" i="1"/>
  <c r="J63" i="1"/>
  <c r="J64" i="1"/>
  <c r="J65" i="1"/>
  <c r="J66" i="1"/>
  <c r="J67" i="1"/>
  <c r="J68" i="1"/>
  <c r="J69" i="1"/>
  <c r="J70" i="1"/>
  <c r="J60" i="1"/>
  <c r="J49" i="1"/>
  <c r="J50" i="1"/>
  <c r="J51" i="1"/>
  <c r="J52" i="1"/>
  <c r="J53" i="1"/>
  <c r="J54" i="1"/>
  <c r="J55" i="1"/>
  <c r="J56" i="1"/>
  <c r="J57" i="1"/>
  <c r="J48" i="1"/>
  <c r="J37" i="1"/>
  <c r="J38" i="1"/>
  <c r="J39" i="1"/>
  <c r="J40" i="1"/>
  <c r="J41" i="1"/>
  <c r="J42" i="1"/>
  <c r="J43" i="1"/>
  <c r="J44" i="1"/>
  <c r="J45" i="1"/>
  <c r="J36" i="1"/>
  <c r="S36" i="1" s="1"/>
  <c r="J27" i="1"/>
  <c r="J28" i="1"/>
  <c r="J29" i="1"/>
  <c r="J30" i="1"/>
  <c r="J31" i="1"/>
  <c r="J32" i="1"/>
  <c r="J33" i="1"/>
  <c r="J26" i="1"/>
  <c r="J16" i="1"/>
  <c r="J17" i="1"/>
  <c r="J18" i="1"/>
  <c r="J19" i="1"/>
  <c r="J20" i="1"/>
  <c r="J21" i="1"/>
  <c r="J22" i="1"/>
  <c r="J23" i="1"/>
  <c r="J15" i="1"/>
  <c r="J6" i="1"/>
  <c r="J7" i="1"/>
  <c r="J8" i="1"/>
  <c r="J9" i="1"/>
  <c r="J10" i="1"/>
  <c r="J11" i="1"/>
  <c r="J12" i="1"/>
  <c r="J5" i="1"/>
  <c r="N89" i="1"/>
  <c r="N88" i="1"/>
  <c r="N87" i="1"/>
  <c r="N86" i="1"/>
  <c r="N85" i="1"/>
  <c r="N84" i="1"/>
  <c r="M82" i="1"/>
  <c r="M90" i="1" s="1"/>
  <c r="L82" i="1"/>
  <c r="L90" i="1" s="1"/>
  <c r="K82" i="1"/>
  <c r="K90" i="1" s="1"/>
  <c r="N90" i="1" s="1"/>
  <c r="N81" i="1"/>
  <c r="N80" i="1"/>
  <c r="N79" i="1"/>
  <c r="N78" i="1"/>
  <c r="N77" i="1"/>
  <c r="N76" i="1"/>
  <c r="N75" i="1"/>
  <c r="N74" i="1"/>
  <c r="N73" i="1"/>
  <c r="N72" i="1"/>
  <c r="M70" i="1"/>
  <c r="L70" i="1"/>
  <c r="K70" i="1"/>
  <c r="N69" i="1"/>
  <c r="N68" i="1"/>
  <c r="N67" i="1"/>
  <c r="N66" i="1"/>
  <c r="N65" i="1"/>
  <c r="N64" i="1"/>
  <c r="N63" i="1"/>
  <c r="N62" i="1"/>
  <c r="N61" i="1"/>
  <c r="N60" i="1"/>
  <c r="M58" i="1"/>
  <c r="L58" i="1"/>
  <c r="K58" i="1"/>
  <c r="N57" i="1"/>
  <c r="N56" i="1"/>
  <c r="N55" i="1"/>
  <c r="N54" i="1"/>
  <c r="N53" i="1"/>
  <c r="N52" i="1"/>
  <c r="N51" i="1"/>
  <c r="N50" i="1"/>
  <c r="N49" i="1"/>
  <c r="N48" i="1"/>
  <c r="S48" i="1" s="1"/>
  <c r="M46" i="1"/>
  <c r="L46" i="1"/>
  <c r="K46" i="1"/>
  <c r="N45" i="1"/>
  <c r="N44" i="1"/>
  <c r="N43" i="1"/>
  <c r="N42" i="1"/>
  <c r="N41" i="1"/>
  <c r="N40" i="1"/>
  <c r="N39" i="1"/>
  <c r="N38" i="1"/>
  <c r="N37" i="1"/>
  <c r="N36" i="1"/>
  <c r="M34" i="1"/>
  <c r="L34" i="1"/>
  <c r="K34" i="1"/>
  <c r="N34" i="1" s="1"/>
  <c r="N33" i="1"/>
  <c r="N32" i="1"/>
  <c r="N31" i="1"/>
  <c r="N30" i="1"/>
  <c r="N29" i="1"/>
  <c r="N28" i="1"/>
  <c r="N27" i="1"/>
  <c r="N26" i="1"/>
  <c r="M24" i="1"/>
  <c r="L24" i="1"/>
  <c r="K24" i="1"/>
  <c r="N24" i="1" s="1"/>
  <c r="N23" i="1"/>
  <c r="N22" i="1"/>
  <c r="N21" i="1"/>
  <c r="N20" i="1"/>
  <c r="N19" i="1"/>
  <c r="N18" i="1"/>
  <c r="N17" i="1"/>
  <c r="N16" i="1"/>
  <c r="N15" i="1"/>
  <c r="M13" i="1"/>
  <c r="M93" i="1" s="1"/>
  <c r="M26" i="4" s="1"/>
  <c r="L13" i="1"/>
  <c r="K13" i="1"/>
  <c r="N12" i="1"/>
  <c r="N11" i="1"/>
  <c r="N10" i="1"/>
  <c r="N9" i="1"/>
  <c r="N8" i="1"/>
  <c r="N7" i="1"/>
  <c r="N6" i="1"/>
  <c r="N5" i="1"/>
  <c r="F85" i="1"/>
  <c r="F86" i="1"/>
  <c r="F87" i="1"/>
  <c r="F88" i="1"/>
  <c r="F89" i="1"/>
  <c r="F84" i="1"/>
  <c r="F73" i="1"/>
  <c r="F74" i="1"/>
  <c r="F75" i="1"/>
  <c r="F76" i="1"/>
  <c r="F77" i="1"/>
  <c r="F78" i="1"/>
  <c r="F79" i="1"/>
  <c r="F80" i="1"/>
  <c r="F81" i="1"/>
  <c r="F72" i="1"/>
  <c r="S72" i="1" s="1"/>
  <c r="F61" i="1"/>
  <c r="F62" i="1"/>
  <c r="F63" i="1"/>
  <c r="F64" i="1"/>
  <c r="F65" i="1"/>
  <c r="F66" i="1"/>
  <c r="F67" i="1"/>
  <c r="F68" i="1"/>
  <c r="F69" i="1"/>
  <c r="F60" i="1"/>
  <c r="F49" i="1"/>
  <c r="F50" i="1"/>
  <c r="F51" i="1"/>
  <c r="F52" i="1"/>
  <c r="F53" i="1"/>
  <c r="F54" i="1"/>
  <c r="F55" i="1"/>
  <c r="F56" i="1"/>
  <c r="F57" i="1"/>
  <c r="F48" i="1"/>
  <c r="F37" i="1"/>
  <c r="F38" i="1"/>
  <c r="F39" i="1"/>
  <c r="F40" i="1"/>
  <c r="F41" i="1"/>
  <c r="F42" i="1"/>
  <c r="F43" i="1"/>
  <c r="F44" i="1"/>
  <c r="F45" i="1"/>
  <c r="F36" i="1"/>
  <c r="F27" i="1"/>
  <c r="F28" i="1"/>
  <c r="F29" i="1"/>
  <c r="F30" i="1"/>
  <c r="F31" i="1"/>
  <c r="F32" i="1"/>
  <c r="F33" i="1"/>
  <c r="F26" i="1"/>
  <c r="S26" i="1" s="1"/>
  <c r="F6" i="1"/>
  <c r="F7" i="1"/>
  <c r="F8" i="1"/>
  <c r="F9" i="1"/>
  <c r="F10" i="1"/>
  <c r="F11" i="1"/>
  <c r="F12" i="1"/>
  <c r="F16" i="1"/>
  <c r="S16" i="1" s="1"/>
  <c r="F17" i="1"/>
  <c r="F18" i="1"/>
  <c r="F19" i="1"/>
  <c r="F20" i="1"/>
  <c r="F21" i="1"/>
  <c r="F22" i="1"/>
  <c r="F23" i="1"/>
  <c r="F15" i="1"/>
  <c r="S15" i="1" s="1"/>
  <c r="F5" i="1"/>
  <c r="S5" i="1" s="1"/>
  <c r="I82" i="1"/>
  <c r="H82" i="1"/>
  <c r="G82" i="1"/>
  <c r="E82" i="1"/>
  <c r="D82" i="1"/>
  <c r="C82" i="1"/>
  <c r="I70" i="1"/>
  <c r="H70" i="1"/>
  <c r="G70" i="1"/>
  <c r="E70" i="1"/>
  <c r="D70" i="1"/>
  <c r="C70" i="1"/>
  <c r="I58" i="1"/>
  <c r="H58" i="1"/>
  <c r="G58" i="1"/>
  <c r="E58" i="1"/>
  <c r="D58" i="1"/>
  <c r="C58" i="1"/>
  <c r="I46" i="1"/>
  <c r="H46" i="1"/>
  <c r="G46" i="1"/>
  <c r="E46" i="1"/>
  <c r="D46" i="1"/>
  <c r="C46" i="1"/>
  <c r="F46" i="1" s="1"/>
  <c r="I34" i="1"/>
  <c r="H34" i="1"/>
  <c r="G34" i="1"/>
  <c r="J34" i="1" s="1"/>
  <c r="E34" i="1"/>
  <c r="D34" i="1"/>
  <c r="C34" i="1"/>
  <c r="H24" i="1"/>
  <c r="G24" i="1"/>
  <c r="E24" i="1"/>
  <c r="L24" i="7" s="1"/>
  <c r="D24" i="1"/>
  <c r="H24" i="7" s="1"/>
  <c r="C24" i="1"/>
  <c r="D24" i="7" s="1"/>
  <c r="I13" i="1"/>
  <c r="H13" i="1"/>
  <c r="G13" i="1"/>
  <c r="E13" i="1"/>
  <c r="E30" i="4" s="1"/>
  <c r="D13" i="1"/>
  <c r="D30" i="4" s="1"/>
  <c r="C13" i="1"/>
  <c r="D13" i="7" l="1"/>
  <c r="C30" i="4"/>
  <c r="M34" i="4"/>
  <c r="AJ58" i="7"/>
  <c r="L34" i="4"/>
  <c r="AF58" i="7"/>
  <c r="N58" i="1"/>
  <c r="K34" i="4"/>
  <c r="AB58" i="7"/>
  <c r="S50" i="6"/>
  <c r="X46" i="7"/>
  <c r="I33" i="4"/>
  <c r="T46" i="7"/>
  <c r="H33" i="4"/>
  <c r="P46" i="7"/>
  <c r="G33" i="4"/>
  <c r="J46" i="1"/>
  <c r="E32" i="4"/>
  <c r="L34" i="7"/>
  <c r="H34" i="7"/>
  <c r="D32" i="4"/>
  <c r="F34" i="1"/>
  <c r="C32" i="4"/>
  <c r="D34" i="7"/>
  <c r="E90" i="1"/>
  <c r="E93" i="1" s="1"/>
  <c r="E26" i="4" s="1"/>
  <c r="L82" i="7"/>
  <c r="E36" i="4"/>
  <c r="D90" i="1"/>
  <c r="H82" i="7"/>
  <c r="I82" i="7" s="1"/>
  <c r="D36" i="4"/>
  <c r="C36" i="4"/>
  <c r="D82" i="7"/>
  <c r="AH58" i="7"/>
  <c r="AG58" i="7"/>
  <c r="AL58" i="7"/>
  <c r="AK58" i="7"/>
  <c r="Q24" i="7"/>
  <c r="R24" i="7"/>
  <c r="AS58" i="7"/>
  <c r="AT58" i="7"/>
  <c r="N26" i="6"/>
  <c r="AI24" i="7"/>
  <c r="AP34" i="7"/>
  <c r="AO34" i="7"/>
  <c r="H92" i="6"/>
  <c r="S90" i="7" s="1"/>
  <c r="S82" i="7"/>
  <c r="E95" i="6"/>
  <c r="E25" i="4" s="1"/>
  <c r="K34" i="7"/>
  <c r="R84" i="6"/>
  <c r="Y34" i="7"/>
  <c r="Z34" i="7"/>
  <c r="AL34" i="7"/>
  <c r="AK34" i="7"/>
  <c r="AM90" i="7"/>
  <c r="AS90" i="7"/>
  <c r="AT90" i="7"/>
  <c r="U46" i="7"/>
  <c r="V46" i="7"/>
  <c r="N82" i="7"/>
  <c r="M82" i="7"/>
  <c r="N24" i="7"/>
  <c r="M24" i="7"/>
  <c r="AX58" i="7"/>
  <c r="AW58" i="7"/>
  <c r="AG24" i="7"/>
  <c r="AH24" i="7"/>
  <c r="R26" i="6"/>
  <c r="AM24" i="7"/>
  <c r="I46" i="7"/>
  <c r="J46" i="7"/>
  <c r="AW34" i="7"/>
  <c r="AX34" i="7"/>
  <c r="R36" i="6"/>
  <c r="R72" i="6"/>
  <c r="AM70" i="7"/>
  <c r="AW70" i="7"/>
  <c r="AX70" i="7"/>
  <c r="I92" i="6"/>
  <c r="W90" i="7" s="1"/>
  <c r="W82" i="7"/>
  <c r="I58" i="7"/>
  <c r="J58" i="7"/>
  <c r="R48" i="6"/>
  <c r="AQ46" i="7"/>
  <c r="N15" i="6"/>
  <c r="K13" i="7"/>
  <c r="AA13" i="7"/>
  <c r="AX82" i="7"/>
  <c r="AW82" i="7"/>
  <c r="J36" i="6"/>
  <c r="O34" i="7"/>
  <c r="U34" i="7"/>
  <c r="V34" i="7"/>
  <c r="Y24" i="7"/>
  <c r="Z24" i="7"/>
  <c r="P95" i="6"/>
  <c r="AQ13" i="7"/>
  <c r="AD24" i="7"/>
  <c r="AC24" i="7"/>
  <c r="N36" i="6"/>
  <c r="AA34" i="7"/>
  <c r="AU13" i="7"/>
  <c r="Y70" i="7"/>
  <c r="Z70" i="7"/>
  <c r="AC70" i="7"/>
  <c r="AD70" i="7"/>
  <c r="AW24" i="7"/>
  <c r="AX24" i="7"/>
  <c r="C92" i="6"/>
  <c r="C90" i="7" s="1"/>
  <c r="C82" i="7"/>
  <c r="AL46" i="7"/>
  <c r="AK46" i="7"/>
  <c r="E13" i="7"/>
  <c r="F13" i="7"/>
  <c r="O95" i="6"/>
  <c r="AM13" i="7"/>
  <c r="Q92" i="6"/>
  <c r="AU90" i="7" s="1"/>
  <c r="L92" i="6"/>
  <c r="AE90" i="7" s="1"/>
  <c r="AE82" i="7"/>
  <c r="AI13" i="7"/>
  <c r="R60" i="6"/>
  <c r="AM58" i="7"/>
  <c r="N70" i="7"/>
  <c r="M70" i="7"/>
  <c r="J72" i="6"/>
  <c r="O70" i="7"/>
  <c r="AG34" i="7"/>
  <c r="AH34" i="7"/>
  <c r="F46" i="7"/>
  <c r="E46" i="7"/>
  <c r="AT24" i="7"/>
  <c r="AS24" i="7"/>
  <c r="AK70" i="7"/>
  <c r="AL70" i="7"/>
  <c r="J48" i="6"/>
  <c r="O46" i="7"/>
  <c r="N48" i="6"/>
  <c r="AA46" i="7"/>
  <c r="G92" i="6"/>
  <c r="O82" i="7"/>
  <c r="AG46" i="7"/>
  <c r="AH46" i="7"/>
  <c r="N58" i="7"/>
  <c r="M58" i="7"/>
  <c r="Q58" i="7"/>
  <c r="R58" i="7"/>
  <c r="J60" i="6"/>
  <c r="S58" i="7"/>
  <c r="V13" i="7"/>
  <c r="U13" i="7"/>
  <c r="F26" i="6"/>
  <c r="C24" i="7"/>
  <c r="E34" i="7"/>
  <c r="F34" i="7"/>
  <c r="Z58" i="7"/>
  <c r="Y58" i="7"/>
  <c r="AO82" i="7"/>
  <c r="AP82" i="7"/>
  <c r="L95" i="6"/>
  <c r="L25" i="4" s="1"/>
  <c r="L27" i="4" s="1"/>
  <c r="AE13" i="7"/>
  <c r="F72" i="6"/>
  <c r="C70" i="7"/>
  <c r="J26" i="6"/>
  <c r="S24" i="7"/>
  <c r="I70" i="7"/>
  <c r="J70" i="7"/>
  <c r="U70" i="7"/>
  <c r="V70" i="7"/>
  <c r="AC90" i="7"/>
  <c r="AD90" i="7"/>
  <c r="AS34" i="7"/>
  <c r="AT34" i="7"/>
  <c r="AH70" i="7"/>
  <c r="AG70" i="7"/>
  <c r="M46" i="7"/>
  <c r="N46" i="7"/>
  <c r="N72" i="6"/>
  <c r="J82" i="7"/>
  <c r="Z46" i="7"/>
  <c r="Y46" i="7"/>
  <c r="AT70" i="7"/>
  <c r="AS70" i="7"/>
  <c r="E58" i="7"/>
  <c r="F58" i="7"/>
  <c r="AP46" i="7"/>
  <c r="AO46" i="7"/>
  <c r="AD82" i="7"/>
  <c r="AC82" i="7"/>
  <c r="AX46" i="7"/>
  <c r="AW46" i="7"/>
  <c r="M92" i="6"/>
  <c r="AI90" i="7" s="1"/>
  <c r="AI82" i="7"/>
  <c r="O13" i="7"/>
  <c r="G13" i="7"/>
  <c r="N84" i="6"/>
  <c r="I95" i="6"/>
  <c r="I25" i="4" s="1"/>
  <c r="W13" i="7"/>
  <c r="I24" i="7"/>
  <c r="J24" i="7"/>
  <c r="D95" i="6"/>
  <c r="D25" i="4" s="1"/>
  <c r="G34" i="7"/>
  <c r="N60" i="6"/>
  <c r="AA58" i="7"/>
  <c r="AS82" i="7"/>
  <c r="AT82" i="7"/>
  <c r="F15" i="6"/>
  <c r="R46" i="1"/>
  <c r="J13" i="1"/>
  <c r="N82" i="1"/>
  <c r="N13" i="1"/>
  <c r="Q93" i="1"/>
  <c r="R90" i="1"/>
  <c r="K93" i="1"/>
  <c r="K26" i="4" s="1"/>
  <c r="R24" i="1"/>
  <c r="R82" i="1"/>
  <c r="D93" i="1"/>
  <c r="D26" i="4" s="1"/>
  <c r="O93" i="1"/>
  <c r="L93" i="1"/>
  <c r="L26" i="4" s="1"/>
  <c r="N46" i="1"/>
  <c r="J58" i="1"/>
  <c r="J82" i="1"/>
  <c r="R70" i="1"/>
  <c r="N70" i="1"/>
  <c r="R13" i="1"/>
  <c r="F82" i="1"/>
  <c r="R34" i="1"/>
  <c r="F60" i="6"/>
  <c r="R15" i="6"/>
  <c r="G95" i="6"/>
  <c r="G25" i="4" s="1"/>
  <c r="J84" i="6"/>
  <c r="J15" i="6"/>
  <c r="F36" i="6"/>
  <c r="F48" i="6"/>
  <c r="F84" i="6"/>
  <c r="K95" i="6"/>
  <c r="K25" i="4" s="1"/>
  <c r="H95" i="6"/>
  <c r="H25" i="4" s="1"/>
  <c r="I24" i="1"/>
  <c r="F24" i="1"/>
  <c r="S24" i="1" s="1"/>
  <c r="D15" i="4" s="1"/>
  <c r="F70" i="1"/>
  <c r="F58" i="1"/>
  <c r="F13" i="1"/>
  <c r="H90" i="1"/>
  <c r="H93" i="1" s="1"/>
  <c r="H26" i="4" s="1"/>
  <c r="I90" i="1"/>
  <c r="G90" i="1"/>
  <c r="C90" i="1"/>
  <c r="S13" i="1" l="1"/>
  <c r="F30" i="4"/>
  <c r="K27" i="4"/>
  <c r="N34" i="4"/>
  <c r="S58" i="1"/>
  <c r="H27" i="4"/>
  <c r="J33" i="4"/>
  <c r="S46" i="1"/>
  <c r="F32" i="4"/>
  <c r="S34" i="1"/>
  <c r="E27" i="4"/>
  <c r="E37" i="4"/>
  <c r="L90" i="7"/>
  <c r="D37" i="4"/>
  <c r="H90" i="7"/>
  <c r="C37" i="4"/>
  <c r="D90" i="7"/>
  <c r="E90" i="7" s="1"/>
  <c r="F36" i="4"/>
  <c r="S82" i="1"/>
  <c r="D27" i="4"/>
  <c r="AW90" i="7"/>
  <c r="AX90" i="7"/>
  <c r="AO13" i="7"/>
  <c r="AP13" i="7"/>
  <c r="M34" i="7"/>
  <c r="N34" i="7"/>
  <c r="J13" i="7"/>
  <c r="I13" i="7"/>
  <c r="U90" i="7"/>
  <c r="V90" i="7"/>
  <c r="R13" i="7"/>
  <c r="Q13" i="7"/>
  <c r="AL24" i="7"/>
  <c r="AK24" i="7"/>
  <c r="Q46" i="7"/>
  <c r="R46" i="7"/>
  <c r="Z13" i="7"/>
  <c r="Y13" i="7"/>
  <c r="Q34" i="7"/>
  <c r="R34" i="7"/>
  <c r="F24" i="7"/>
  <c r="E24" i="7"/>
  <c r="S26" i="6"/>
  <c r="C15" i="4" s="1"/>
  <c r="E15" i="4" s="1"/>
  <c r="F15" i="4" s="1"/>
  <c r="S48" i="6"/>
  <c r="C17" i="4" s="1"/>
  <c r="AK90" i="7"/>
  <c r="AL90" i="7"/>
  <c r="C95" i="6"/>
  <c r="C25" i="4" s="1"/>
  <c r="AP24" i="7"/>
  <c r="AO24" i="7"/>
  <c r="U82" i="7"/>
  <c r="V82" i="7"/>
  <c r="F82" i="7"/>
  <c r="E82" i="7"/>
  <c r="S84" i="6"/>
  <c r="R70" i="7"/>
  <c r="Q70" i="7"/>
  <c r="AS46" i="7"/>
  <c r="AT46" i="7"/>
  <c r="V24" i="7"/>
  <c r="U24" i="7"/>
  <c r="AP58" i="7"/>
  <c r="AO58" i="7"/>
  <c r="S15" i="6"/>
  <c r="C14" i="4" s="1"/>
  <c r="AC34" i="7"/>
  <c r="AD34" i="7"/>
  <c r="F92" i="6"/>
  <c r="R82" i="7"/>
  <c r="Q82" i="7"/>
  <c r="M95" i="6"/>
  <c r="M25" i="4" s="1"/>
  <c r="M27" i="4" s="1"/>
  <c r="AD58" i="7"/>
  <c r="AC58" i="7"/>
  <c r="AH13" i="7"/>
  <c r="AG13" i="7"/>
  <c r="AD46" i="7"/>
  <c r="AC46" i="7"/>
  <c r="AG82" i="7"/>
  <c r="AH82" i="7"/>
  <c r="AO70" i="7"/>
  <c r="AP70" i="7"/>
  <c r="R92" i="6"/>
  <c r="R95" i="6" s="1"/>
  <c r="J34" i="7"/>
  <c r="I34" i="7"/>
  <c r="AL82" i="7"/>
  <c r="AK82" i="7"/>
  <c r="AD13" i="7"/>
  <c r="AC13" i="7"/>
  <c r="S36" i="6"/>
  <c r="C16" i="4" s="1"/>
  <c r="U58" i="7"/>
  <c r="V58" i="7"/>
  <c r="N13" i="7"/>
  <c r="M13" i="7"/>
  <c r="J95" i="6"/>
  <c r="J25" i="4" s="1"/>
  <c r="J27" i="4" s="1"/>
  <c r="AW13" i="7"/>
  <c r="AX13" i="7"/>
  <c r="S60" i="6"/>
  <c r="C18" i="4" s="1"/>
  <c r="Q95" i="6"/>
  <c r="Z82" i="7"/>
  <c r="Y82" i="7"/>
  <c r="N92" i="6"/>
  <c r="N95" i="6" s="1"/>
  <c r="N25" i="4" s="1"/>
  <c r="Z90" i="7"/>
  <c r="Y90" i="7"/>
  <c r="E70" i="7"/>
  <c r="F70" i="7"/>
  <c r="AK13" i="7"/>
  <c r="AL13" i="7"/>
  <c r="S72" i="6"/>
  <c r="J92" i="6"/>
  <c r="O90" i="7"/>
  <c r="AP90" i="7"/>
  <c r="AO90" i="7"/>
  <c r="AG90" i="7"/>
  <c r="AH90" i="7"/>
  <c r="AS13" i="7"/>
  <c r="AT13" i="7"/>
  <c r="J90" i="1"/>
  <c r="R93" i="1"/>
  <c r="I93" i="1"/>
  <c r="I26" i="4" s="1"/>
  <c r="I27" i="4" s="1"/>
  <c r="J24" i="1"/>
  <c r="J93" i="1" s="1"/>
  <c r="J26" i="4" s="1"/>
  <c r="G93" i="1"/>
  <c r="G26" i="4" s="1"/>
  <c r="G27" i="4" s="1"/>
  <c r="N93" i="1"/>
  <c r="N26" i="4" s="1"/>
  <c r="F95" i="6"/>
  <c r="F25" i="4" s="1"/>
  <c r="F90" i="1"/>
  <c r="C93" i="1"/>
  <c r="C26" i="4" s="1"/>
  <c r="D14" i="4" l="1"/>
  <c r="E14" i="4" s="1"/>
  <c r="F14" i="4" s="1"/>
  <c r="S30" i="4"/>
  <c r="N27" i="4"/>
  <c r="D18" i="4"/>
  <c r="S34" i="4"/>
  <c r="D17" i="4"/>
  <c r="E17" i="4" s="1"/>
  <c r="F17" i="4" s="1"/>
  <c r="S33" i="4"/>
  <c r="S32" i="4"/>
  <c r="D16" i="4"/>
  <c r="E16" i="4" s="1"/>
  <c r="F16" i="4" s="1"/>
  <c r="F90" i="7"/>
  <c r="M90" i="7"/>
  <c r="N90" i="7"/>
  <c r="J90" i="7"/>
  <c r="I90" i="7"/>
  <c r="F37" i="4"/>
  <c r="S90" i="1"/>
  <c r="C27" i="4"/>
  <c r="D20" i="4"/>
  <c r="S36" i="4"/>
  <c r="S92" i="6"/>
  <c r="S95" i="6" s="1"/>
  <c r="S25" i="4" s="1"/>
  <c r="Q90" i="7"/>
  <c r="R90" i="7"/>
  <c r="F93" i="1"/>
  <c r="F26" i="4" s="1"/>
  <c r="F27" i="4" s="1"/>
  <c r="C10" i="4" l="1" a="1"/>
  <c r="C10" i="4" s="1"/>
  <c r="C9" i="4" a="1"/>
  <c r="C9" i="4" s="1"/>
  <c r="C8" i="4" a="1"/>
  <c r="C8" i="4" s="1"/>
  <c r="E18" i="4"/>
  <c r="F18" i="4" s="1"/>
  <c r="E20" i="4"/>
  <c r="S37" i="4"/>
  <c r="D21" i="4"/>
  <c r="E21" i="4" s="1"/>
  <c r="F21" i="4" s="1"/>
  <c r="S93" i="1"/>
  <c r="S26" i="4" s="1"/>
  <c r="S27" i="4" s="1"/>
  <c r="B6" i="4" l="1" a="1"/>
  <c r="B6" i="4" s="1"/>
  <c r="D22" i="4"/>
  <c r="F20" i="4"/>
  <c r="E22" i="4"/>
  <c r="C7" i="4" a="1"/>
  <c r="C7" i="4" s="1"/>
  <c r="B8" i="4" a="1"/>
  <c r="B8" i="4" s="1"/>
  <c r="B9" i="4" a="1"/>
  <c r="B9" i="4" s="1"/>
  <c r="C6" i="4" a="1"/>
  <c r="C6" i="4" s="1"/>
  <c r="B7" i="4" a="1"/>
  <c r="B7" i="4" s="1"/>
  <c r="B10" i="4" a="1"/>
  <c r="B10" i="4" s="1"/>
  <c r="C22" i="4"/>
  <c r="F22"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<sst xmlns="http://schemas.openxmlformats.org/spreadsheetml/2006/main" count="283" uniqueCount="58">
  <si>
    <t xml:space="preserve"> </t>
  </si>
  <si>
    <t>JAN</t>
  </si>
  <si>
    <t>FEB</t>
  </si>
  <si>
    <t>MAR</t>
  </si>
  <si>
    <t>APR</t>
  </si>
  <si>
    <t>MAY</t>
  </si>
  <si>
    <t>JUN</t>
  </si>
  <si>
    <t>JUL</t>
  </si>
  <si>
    <t>AUG</t>
  </si>
  <si>
    <t>SEPT</t>
  </si>
  <si>
    <t>OCT</t>
  </si>
  <si>
    <t>NOV</t>
  </si>
  <si>
    <t>DEC</t>
  </si>
  <si>
    <t>YR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</si>
  <si>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</si>
  <si>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</si>
  <si>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 Expense Tracking Template</t>
  </si>
  <si>
    <t>IT Staff and Contractors</t>
  </si>
  <si>
    <t>Total</t>
  </si>
  <si>
    <t>Hardware and Subscriptions</t>
  </si>
  <si>
    <t>Subcategory</t>
  </si>
  <si>
    <t>Software and Subscriptions</t>
  </si>
  <si>
    <t>Cloud Services (AWS, Azure, GCP)</t>
  </si>
  <si>
    <t>Network and Security</t>
  </si>
  <si>
    <t>IT Support Services</t>
  </si>
  <si>
    <t>Training and Certifications</t>
  </si>
  <si>
    <t>Miscellaneous</t>
  </si>
  <si>
    <r>
      <t xml:space="preserve">IT Projected Expense Budget: </t>
    </r>
    <r>
      <rPr>
        <sz val="18"/>
        <color theme="0" tint="-0.499984740745262"/>
        <rFont val="Century Gothic"/>
        <family val="2"/>
      </rPr>
      <t>Monthly Planned Expenses</t>
    </r>
  </si>
  <si>
    <t>Q1 Total</t>
  </si>
  <si>
    <t>Q2 Total</t>
  </si>
  <si>
    <t>Q3 Total</t>
  </si>
  <si>
    <r>
      <t xml:space="preserve">Q1 Total </t>
    </r>
    <r>
      <rPr>
        <sz val="8"/>
        <color theme="0"/>
        <rFont val="Century Gothic"/>
        <family val="2"/>
      </rPr>
      <t>(auto-calculates)</t>
    </r>
  </si>
  <si>
    <r>
      <t xml:space="preserve">Q2 Total </t>
    </r>
    <r>
      <rPr>
        <sz val="8"/>
        <color theme="0"/>
        <rFont val="Century Gothic"/>
        <family val="2"/>
      </rPr>
      <t>(auto-calculates)</t>
    </r>
  </si>
  <si>
    <r>
      <t xml:space="preserve">Q3 Total </t>
    </r>
    <r>
      <rPr>
        <sz val="8"/>
        <color theme="0"/>
        <rFont val="Century Gothic"/>
        <family val="2"/>
      </rPr>
      <t>(auto-calculates)</t>
    </r>
  </si>
  <si>
    <r>
      <t xml:space="preserve">Q4 Total </t>
    </r>
    <r>
      <rPr>
        <sz val="8"/>
        <color theme="0"/>
        <rFont val="Century Gothic"/>
        <family val="2"/>
      </rPr>
      <t>(auto-calculates)</t>
    </r>
  </si>
  <si>
    <t xml:space="preserve">Q4 Total </t>
  </si>
  <si>
    <r>
      <t xml:space="preserve">Total Expenses 
</t>
    </r>
    <r>
      <rPr>
        <sz val="12"/>
        <color theme="0"/>
        <rFont val="Century Gothic"/>
        <family val="2"/>
      </rPr>
      <t>(auto-calculates)</t>
    </r>
  </si>
  <si>
    <r>
      <t xml:space="preserve">IT Actual Expense Budget: </t>
    </r>
    <r>
      <rPr>
        <sz val="18"/>
        <color theme="0" tint="-0.499984740745262"/>
        <rFont val="Century Gothic"/>
        <family val="2"/>
      </rPr>
      <t>Monthly Actual Expenses</t>
    </r>
  </si>
  <si>
    <r>
      <t xml:space="preserve">Expense Categories
</t>
    </r>
    <r>
      <rPr>
        <sz val="9"/>
        <color theme="0"/>
        <rFont val="Century Gothic"/>
        <family val="2"/>
      </rPr>
      <t>(all totals auto-calculate)</t>
    </r>
  </si>
  <si>
    <t>IT Expense Variances - all calculations performed automatically</t>
  </si>
  <si>
    <t>Budget</t>
  </si>
  <si>
    <t>Actual</t>
  </si>
  <si>
    <t>Variance</t>
  </si>
  <si>
    <t>Percent</t>
  </si>
  <si>
    <t>Enter Expense Categories and Subcategories in the left column. These will auto-populate on the IT Expense Actual Tab and IT Expense Variances Tab. Totals will auto-calculate throughout this template.</t>
  </si>
  <si>
    <t>Summary</t>
  </si>
  <si>
    <t>Categories</t>
  </si>
  <si>
    <t>Totals</t>
  </si>
  <si>
    <t>Variances</t>
  </si>
  <si>
    <t>% Of Variance</t>
  </si>
  <si>
    <t>Expense Overview</t>
  </si>
  <si>
    <t>Total Actual Expenses</t>
  </si>
  <si>
    <t>Total Budget Expenses</t>
  </si>
  <si>
    <t>Total Variances</t>
  </si>
  <si>
    <t>Expenses (Actual) By Category</t>
  </si>
  <si>
    <t xml:space="preserve">Summary and Dashboard Analysis - All calculations are performed automatically. Charts will populate and evolve based upon data entered on BUDGET and ACTUAL sheets. </t>
  </si>
  <si>
    <t>If % of Variance is over, the cell will highlight.</t>
  </si>
  <si>
    <t>Top 5 Spending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</si>
</sst>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sz val="11"/>
      <color theme="1"/>
      <name val="Calibri"/>
      <family val="2"/>
    </font>
    <font>
      <b/>
      <sz val="18"/>
      <color theme="0" tint="-0.499984740745262"/>
      <name val="Century Gothic"/>
      <family val="1"/>
    </font>
    <font>
      <u/>
      <sz val="12"/>
      <color theme="10"/>
      <name val="Arial"/>
    </font>
    <font>
      <b/>
      <sz val="22"/>
      <color theme="1" tint="0.34998626667073579"/>
      <name val="Century Gothic"/>
      <family val="1"/>
    </font>
    <font>
      <sz val="18"/>
      <color theme="0" tint="-0.499984740745262"/>
      <name val="Century Gothic"/>
      <family val="2"/>
    </font>
    <font>
      <sz val="8"/>
      <color theme="0"/>
      <name val="Century Gothic"/>
      <family val="2"/>
    </font>
    <font>
      <b/>
      <sz val="12"/>
      <color theme="0"/>
      <name val="Century Gothic"/>
      <family val="1"/>
    </font>
    <font>
      <sz val="12"/>
      <color theme="0"/>
      <name val="Century Gothic"/>
      <family val="2"/>
    </font>
    <font>
      <b/>
      <sz val="11"/>
      <color theme="0"/>
      <name val="Century Gothic"/>
      <family val="1"/>
    </font>
    <font>
      <sz val="9"/>
      <color theme="0"/>
      <name val="Century Gothic"/>
      <family val="2"/>
    </font>
    <font>
      <sz val="11"/>
      <color theme="0"/>
      <name val="Century Gothic"/>
      <family val="2"/>
    </font>
    <font>
      <sz val="10"/>
      <color theme="1"/>
      <name val="Century Gothic"/>
      <family val="2"/>
    </font>
    <font>
      <b/>
      <sz val="11"/>
      <color theme="1"/>
      <name val="Century Gothic"/>
      <family val="2"/>
    </font>
    <font>
      <b/>
      <sz val="10"/>
      <color theme="1"/>
      <name val="Century Gothic"/>
      <family val="2"/>
    </font>
    <font>
      <b/>
      <sz val="11"/>
      <color theme="1" tint="0.34998626667073579"/>
      <name val="Century Gothic"/>
      <family val="2"/>
    </font>
    <font>
      <b/>
      <sz val="10"/>
      <color theme="0"/>
      <name val="Century Gothic"/>
      <family val="2"/>
    </font>
    <font>
      <b/>
      <sz val="11"/>
      <color theme="0"/>
      <name val="Century Gothic"/>
      <family val="2"/>
    </font>
    <font>
      <b/>
      <sz val="18"/>
      <color theme="4"/>
      <name val="Century Gothic"/>
      <family val="1"/>
    </font>
    <font>
      <b/>
      <sz val="12"/>
      <color theme="4"/>
      <name val="Century Gothic"/>
      <family val="1"/>
    </font>
    <font>
      <sz val="18"/>
      <color theme="4"/>
      <name val="Century Gothic"/>
      <family val="2"/>
    </font>
    <font>
      <sz val="11"/>
      <color theme="1"/>
      <name val="Century Gothic"/>
      <family val="1"/>
    </font>
    <font>
      <sz val="11"/>
      <color theme="1"/>
      <name val="Arial"/>
      <family val="2"/>
    </font>
    <font>
      <b/>
      <u/>
      <sz val="22"/>
      <color theme="0"/>
      <name val="Century Gothic"/>
      <family val="2"/>
    </font>
  </fonts>
  <fills count="54">
    <fill>
      <patternFill patternType="none"/>
    </fill>
    <fill>
      <patternFill patternType="gray125"/>
    </fill>
    <fill>
      <patternFill patternType="solid">
        <fgColor theme="0"/>
        <bgColor theme="0"/>
      </patternFill>
    </fill>
    <fill>
      <patternFill patternType="solid">
        <fgColor rgb="FF00BD32"/>
        <bgColor rgb="FF00BD32"/>
      </patternFill>
    </fill>
    <fill>
      <patternFill patternType="solid">
        <fgColor rgb="FFEAEEF3"/>
        <bgColor rgb="FFF1CCB5"/>
      </patternFill>
    </fill>
    <fill>
      <patternFill patternType="solid">
        <fgColor theme="0" tint="-0.14999847407452621"/>
        <bgColor rgb="FFDADDCC"/>
      </patternFill>
    </fill>
    <fill>
      <patternFill patternType="solid">
        <fgColor theme="3" tint="0.59999389629810485"/>
        <bgColor rgb="FFF8E5DA"/>
      </patternFill>
    </fill>
    <fill>
      <patternFill patternType="solid">
        <fgColor theme="0" tint="-0.249977111117893"/>
        <bgColor rgb="FFECEEE5"/>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79"/>
        <bgColor rgb="FF555A3C"/>
      </patternFill>
    </fill>
    <fill>
      <patternFill patternType="solid">
        <fgColor theme="0" tint="-0.34998626667073579"/>
        <bgColor rgb="FF3A5750"/>
      </patternFill>
    </fill>
    <fill>
      <patternFill patternType="solid">
        <fgColor theme="2" tint="-0.89999084444715716"/>
        <bgColor rgb="FF345D7E"/>
      </patternFill>
    </fill>
    <fill>
      <patternFill patternType="solid">
        <fgColor rgb="FF00BD32"/>
        <bgColor indexed="64"/>
      </patternFill>
    </fill>
    <fill>
      <patternFill patternType="solid">
        <fgColor theme="3" tint="-0.249977111117893"/>
        <bgColor rgb="FF345D7E"/>
      </patternFill>
    </fill>
    <fill>
      <patternFill patternType="solid">
        <fgColor rgb="FFEAEEF3"/>
        <bgColor rgb="FFE9F0F5"/>
      </patternFill>
    </fill>
    <fill>
      <patternFill patternType="solid">
        <fgColor theme="1"/>
        <bgColor rgb="FF345D7E"/>
      </patternFill>
    </fill>
    <fill>
      <patternFill patternType="solid">
        <fgColor theme="7" tint="0.79998168889431442"/>
        <bgColor rgb="FFF1CCB5"/>
      </patternFill>
    </fill>
    <fill>
      <patternFill patternType="solid">
        <fgColor rgb="FF70A8E0"/>
        <bgColor rgb="FFF8E5DA"/>
      </patternFill>
    </fill>
    <fill>
      <patternFill patternType="solid">
        <fgColor rgb="FF70A8E0"/>
        <bgColor rgb="FFF1CCB5"/>
      </patternFill>
    </fill>
    <fill>
      <patternFill patternType="solid">
        <fgColor theme="9" tint="0.79998168889431442"/>
        <bgColor rgb="FFDADDCC"/>
      </patternFill>
    </fill>
    <fill>
      <patternFill patternType="solid">
        <fgColor theme="7" tint="-0.249977111117893"/>
        <bgColor rgb="FF7B3C16"/>
      </patternFill>
    </fill>
    <fill>
      <patternFill patternType="solid">
        <fgColor theme="7" tint="-0.249977111117893"/>
        <bgColor rgb="FFF1CCB5"/>
      </patternFill>
    </fill>
    <fill>
      <patternFill patternType="solid">
        <fgColor theme="9"/>
        <bgColor rgb="FF7B3C16"/>
      </patternFill>
    </fill>
    <fill>
      <patternFill patternType="solid">
        <fgColor theme="9"/>
        <bgColor rgb="FFDADDCC"/>
      </patternFill>
    </fill>
    <fill>
      <patternFill patternType="solid">
        <fgColor theme="8"/>
        <bgColor rgb="FF345D7E"/>
      </patternFill>
    </fill>
    <fill>
      <patternFill patternType="solid">
        <fgColor theme="8" tint="-0.249977111117893"/>
        <bgColor rgb="FFD4E1EC"/>
      </patternFill>
    </fill>
    <fill>
      <patternFill patternType="solid">
        <fgColor theme="9"/>
        <bgColor rgb="FF555A3C"/>
      </patternFill>
    </fill>
    <fill>
      <patternFill patternType="solid">
        <fgColor theme="7" tint="-0.249977111117893"/>
        <bgColor rgb="FF555A3C"/>
      </patternFill>
    </fill>
    <fill>
      <patternFill patternType="solid">
        <fgColor theme="8"/>
        <bgColor rgb="FF555A3C"/>
      </patternFill>
    </fill>
    <fill>
      <patternFill patternType="solid">
        <fgColor theme="1" tint="0.34998626667073579"/>
        <bgColor rgb="FF345D7E"/>
      </patternFill>
    </fill>
    <fill>
      <patternFill patternType="solid">
        <fgColor theme="1" tint="0.499984740745262"/>
        <bgColor rgb="FFE9F0F5"/>
      </patternFill>
    </fill>
    <fill>
      <patternFill patternType="solid">
        <fgColor theme="8"/>
        <bgColor rgb="FFD4E1EC"/>
      </patternFill>
    </fill>
    <fill>
      <patternFill patternType="solid">
        <fgColor theme="0" tint="-0.14999847407452621"/>
        <bgColor rgb="FFF1CCB5"/>
      </patternFill>
    </fill>
    <fill>
      <patternFill patternType="solid">
        <fgColor rgb="FF0B1D2F"/>
        <bgColor rgb="FF7B3C16"/>
      </patternFill>
    </fill>
    <fill>
      <patternFill patternType="solid">
        <fgColor rgb="FF0B1D2F"/>
        <bgColor rgb="FFE9F0F5"/>
      </patternFill>
    </fill>
    <fill>
      <patternFill patternType="solid">
        <fgColor rgb="FF0B1D2F"/>
        <bgColor theme="0"/>
      </patternFill>
    </fill>
    <fill>
      <patternFill patternType="solid">
        <fgColor rgb="FF70A8E0"/>
        <bgColor indexed="64"/>
      </patternFill>
    </fill>
    <fill>
      <patternFill patternType="solid">
        <fgColor rgb="FFEAEEF3"/>
        <bgColor indexed="64"/>
      </patternFill>
    </fill>
    <fill>
      <patternFill patternType="solid">
        <fgColor theme="0" tint="-0.34998626667073579"/>
        <bgColor rgb="FFE9F0F5"/>
      </patternFill>
    </fill>
    <fill>
      <patternFill patternType="solid">
        <fgColor theme="0" tint="-0.34998626667073579"/>
        <bgColor theme="0"/>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77111117893"/>
        <bgColor rgb="FFF1CCB5"/>
      </patternFill>
    </fill>
    <fill>
      <patternFill patternType="solid">
        <fgColor theme="0" tint="-4.9989318521683403E-2"/>
        <bgColor indexed="64"/>
      </patternFill>
    </fill>
    <fill>
      <patternFill patternType="solid">
        <fgColor theme="9" tint="0.79998168889431442"/>
        <bgColor rgb="FF558BB7"/>
      </patternFill>
    </fill>
    <fill>
      <patternFill patternType="solid">
        <fgColor theme="9" tint="0.39997558519241921"/>
        <bgColor rgb="FF558BB7"/>
      </patternFill>
    </fill>
    <fill>
      <patternFill patternType="solid">
        <fgColor theme="7" tint="0.79998168889431442"/>
        <bgColor rgb="FF558BB7"/>
      </patternFill>
    </fill>
    <fill>
      <patternFill patternType="solid">
        <fgColor theme="7" tint="0.59999389629810485"/>
        <bgColor rgb="FF558BB7"/>
      </patternFill>
    </fill>
    <fill>
      <patternFill patternType="solid">
        <fgColor theme="0"/>
        <bgColor rgb="FFD4E1EC"/>
      </patternFill>
    </fill>
    <fill>
      <patternFill patternType="solid">
        <fgColor theme="8"/>
        <bgColor rgb="FF7B3C16"/>
      </patternFill>
    </fill>
    <fill>
      <patternFill patternType="solid">
        <fgColor theme="0" tint="-0.499984740745262"/>
        <bgColor rgb="FF7B3C16"/>
      </patternFill>
    </fill>
    <fill>
      <patternFill patternType="solid">
        <fgColor theme="4"/>
        <bgColor rgb="FF7B3C16"/>
      </patternFill>
    </fill>
    <fill>
      <patternFill patternType="solid">
        <fgColor theme="5" tint="0.79998168889431442"/>
        <bgColor indexed="64"/>
      </patternFill>
    </fill>
  </fills>
  <borders count="24">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EAEEF3"/>
      </left>
      <right style="thin">
        <color rgb="FFEAEEF3"/>
      </right>
      <top style="thin">
        <color rgb="FFEAEEF3"/>
      </top>
      <bottom style="thin">
        <color rgb="FFEAEEF3"/>
      </bottom>
      <diagonal/>
    </border>
    <border>
      <left style="thin">
        <color theme="0" tint="-0.249977111117893"/>
      </left>
      <right/>
      <top/>
      <bottom/>
      <diagonal/>
    </border>
    <border>
      <left style="thin">
        <color rgb="FFF2F2F2"/>
      </left>
      <right/>
      <top/>
      <bottom/>
      <diagonal/>
    </border>
    <border>
      <left style="thin">
        <color rgb="FFF2F2F2"/>
      </left>
      <right/>
      <top/>
      <bottom style="thin">
        <color theme="0" tint="-0.249977111117893"/>
      </bottom>
      <diagonal/>
    </border>
    <border>
      <left/>
      <right style="thin">
        <color rgb="FFF2F2F2"/>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5" fillId="0" borderId="0" applyNumberFormat="0" applyFill="0" applyBorder="0" applyAlignment="0" applyProtection="0"/>
  </cellStyleXfs>
  <cellXfs count="146">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0" applyFont="1"/>
    <xf numFmtId="0" fontId="13" fillId="0" borderId="0" xfId="0" applyFont="1"/>
    <xf numFmtId="0" fontId="7" fillId="2" borderId="8" xfId="0" applyFont="1" applyFill="1" applyBorder="1" applyAlignment="1">
      <alignment vertical="center"/>
    </xf>
    <xf numFmtId="0" fontId="7" fillId="2" borderId="9" xfId="0" applyFont="1" applyFill="1" applyBorder="1" applyAlignment="1">
      <alignment vertical="center"/>
    </xf>
    <xf numFmtId="44" fontId="8" fillId="4" borderId="10" xfId="0" applyNumberFormat="1"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44" fontId="8" fillId="5" borderId="10" xfId="0" applyNumberFormat="1" applyFont="1" applyFill="1" applyBorder="1" applyAlignment="1">
      <alignment vertical="center"/>
    </xf>
    <xf numFmtId="0" fontId="14" fillId="0" borderId="0" xfId="0" applyFont="1" applyAlignment="1">
      <alignment vertical="center"/>
    </xf>
    <xf numFmtId="44" fontId="8" fillId="4" borderId="13" xfId="0" applyNumberFormat="1" applyFont="1" applyFill="1" applyBorder="1" applyAlignment="1">
      <alignment vertical="center"/>
    </xf>
    <xf numFmtId="0" fontId="5" fillId="8"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1"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1"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1" xfId="0" applyFont="1" applyFill="1" applyBorder="1" applyAlignment="1">
      <alignment horizontal="center" vertical="center"/>
    </xf>
    <xf numFmtId="0" fontId="8" fillId="0" borderId="10" xfId="0" applyFont="1" applyBorder="1" applyAlignment="1">
      <alignment horizontal="left" vertical="center" indent="1"/>
    </xf>
    <xf numFmtId="0" fontId="9" fillId="0" borderId="10" xfId="0" applyFont="1" applyBorder="1" applyAlignment="1">
      <alignment horizontal="right" vertical="center" indent="1"/>
    </xf>
    <xf numFmtId="44" fontId="11" fillId="8" borderId="3" xfId="0" applyNumberFormat="1" applyFont="1" applyFill="1" applyBorder="1" applyAlignment="1">
      <alignment vertical="center"/>
    </xf>
    <xf numFmtId="0" fontId="14" fillId="0" borderId="6" xfId="0" applyFont="1" applyBorder="1" applyAlignment="1">
      <alignment vertical="center"/>
    </xf>
    <xf numFmtId="0" fontId="10" fillId="16" borderId="3" xfId="0" applyFont="1" applyFill="1" applyBorder="1" applyAlignment="1">
      <alignment horizontal="right" vertical="center" indent="1"/>
    </xf>
    <xf numFmtId="0" fontId="5" fillId="16" borderId="1" xfId="0" applyFont="1" applyFill="1" applyBorder="1" applyAlignment="1">
      <alignment horizontal="left" vertical="center" indent="1"/>
    </xf>
    <xf numFmtId="0" fontId="0" fillId="0" borderId="7" xfId="0" applyBorder="1" applyAlignment="1">
      <alignment horizontal="left" vertical="center" wrapText="1" indent="1"/>
    </xf>
    <xf numFmtId="0" fontId="16" fillId="0" borderId="0" xfId="0" applyFont="1" applyAlignment="1">
      <alignment vertical="center"/>
    </xf>
    <xf numFmtId="44" fontId="8" fillId="17" borderId="10" xfId="0" applyNumberFormat="1" applyFont="1" applyFill="1" applyBorder="1" applyAlignment="1">
      <alignment vertical="center"/>
    </xf>
    <xf numFmtId="44" fontId="8" fillId="20" borderId="10" xfId="0" applyNumberFormat="1" applyFont="1" applyFill="1" applyBorder="1" applyAlignment="1">
      <alignment vertical="center"/>
    </xf>
    <xf numFmtId="0" fontId="5" fillId="21" borderId="2" xfId="0" applyFont="1" applyFill="1" applyBorder="1" applyAlignment="1">
      <alignment horizontal="center" vertical="center" wrapText="1"/>
    </xf>
    <xf numFmtId="0" fontId="5" fillId="23" borderId="2" xfId="0" applyFont="1" applyFill="1" applyBorder="1" applyAlignment="1">
      <alignment horizontal="center" vertical="center" wrapText="1"/>
    </xf>
    <xf numFmtId="0" fontId="5" fillId="25" borderId="2" xfId="0" applyFont="1" applyFill="1" applyBorder="1" applyAlignment="1">
      <alignment horizontal="center" vertical="center"/>
    </xf>
    <xf numFmtId="44" fontId="10" fillId="26" borderId="10" xfId="0" applyNumberFormat="1" applyFont="1" applyFill="1" applyBorder="1" applyAlignment="1">
      <alignment vertical="center"/>
    </xf>
    <xf numFmtId="0" fontId="5" fillId="8" borderId="15" xfId="0" applyFont="1" applyFill="1" applyBorder="1" applyAlignment="1">
      <alignment horizontal="center" vertical="center"/>
    </xf>
    <xf numFmtId="0" fontId="5" fillId="21" borderId="15" xfId="0" applyFont="1" applyFill="1" applyBorder="1" applyAlignment="1">
      <alignment horizontal="center" vertical="center" wrapText="1"/>
    </xf>
    <xf numFmtId="0" fontId="5" fillId="10" borderId="15" xfId="0" applyFont="1" applyFill="1" applyBorder="1" applyAlignment="1">
      <alignment horizontal="center" vertical="center"/>
    </xf>
    <xf numFmtId="0" fontId="5" fillId="23" borderId="15" xfId="0" applyFont="1" applyFill="1" applyBorder="1" applyAlignment="1">
      <alignment horizontal="center" vertical="center" wrapText="1"/>
    </xf>
    <xf numFmtId="0" fontId="5" fillId="9" borderId="15" xfId="0" applyFont="1" applyFill="1" applyBorder="1" applyAlignment="1">
      <alignment horizontal="center" vertical="center"/>
    </xf>
    <xf numFmtId="0" fontId="5" fillId="11" borderId="15" xfId="0" applyFont="1" applyFill="1" applyBorder="1" applyAlignment="1">
      <alignment horizontal="center" vertical="center"/>
    </xf>
    <xf numFmtId="0" fontId="5" fillId="25" borderId="15" xfId="0" applyFont="1" applyFill="1" applyBorder="1" applyAlignment="1">
      <alignment horizontal="center" vertical="center"/>
    </xf>
    <xf numFmtId="44" fontId="11" fillId="8" borderId="15" xfId="0" applyNumberFormat="1" applyFont="1" applyFill="1" applyBorder="1" applyAlignment="1">
      <alignment vertical="center"/>
    </xf>
    <xf numFmtId="44" fontId="11" fillId="21" borderId="15" xfId="0" applyNumberFormat="1" applyFont="1" applyFill="1" applyBorder="1" applyAlignment="1">
      <alignment vertical="center"/>
    </xf>
    <xf numFmtId="44" fontId="11" fillId="10" borderId="15" xfId="0" applyNumberFormat="1" applyFont="1" applyFill="1" applyBorder="1" applyAlignment="1">
      <alignment vertical="center"/>
    </xf>
    <xf numFmtId="44" fontId="11" fillId="27" borderId="15" xfId="0" applyNumberFormat="1" applyFont="1" applyFill="1" applyBorder="1" applyAlignment="1">
      <alignment vertical="center"/>
    </xf>
    <xf numFmtId="44" fontId="11" fillId="28" borderId="15" xfId="0" applyNumberFormat="1" applyFont="1" applyFill="1" applyBorder="1" applyAlignment="1">
      <alignment vertical="center"/>
    </xf>
    <xf numFmtId="44" fontId="11" fillId="29" borderId="15" xfId="0" applyNumberFormat="1" applyFont="1" applyFill="1" applyBorder="1" applyAlignment="1">
      <alignment vertical="center"/>
    </xf>
    <xf numFmtId="0" fontId="21" fillId="31" borderId="10" xfId="0" applyFont="1" applyFill="1" applyBorder="1" applyAlignment="1">
      <alignment horizontal="left" vertical="center" indent="1"/>
    </xf>
    <xf numFmtId="44" fontId="10" fillId="32" borderId="10" xfId="0" applyNumberFormat="1" applyFont="1" applyFill="1" applyBorder="1" applyAlignment="1">
      <alignment vertical="center"/>
    </xf>
    <xf numFmtId="0" fontId="5" fillId="30" borderId="10" xfId="0" applyFont="1" applyFill="1" applyBorder="1" applyAlignment="1">
      <alignment horizontal="left" vertical="center" wrapText="1" indent="1"/>
    </xf>
    <xf numFmtId="44" fontId="8" fillId="33" borderId="10" xfId="0" applyNumberFormat="1" applyFont="1" applyFill="1" applyBorder="1" applyAlignment="1">
      <alignment vertical="center"/>
    </xf>
    <xf numFmtId="0" fontId="23" fillId="35" borderId="10" xfId="0" applyFont="1" applyFill="1" applyBorder="1" applyAlignment="1">
      <alignment horizontal="center" vertical="center"/>
    </xf>
    <xf numFmtId="0" fontId="23" fillId="36" borderId="10" xfId="0" applyFont="1" applyFill="1" applyBorder="1" applyAlignment="1">
      <alignment horizontal="center" vertical="center"/>
    </xf>
    <xf numFmtId="44" fontId="8" fillId="38" borderId="10" xfId="0" applyNumberFormat="1" applyFont="1" applyFill="1" applyBorder="1" applyAlignment="1">
      <alignment horizontal="left" vertical="center" indent="1"/>
    </xf>
    <xf numFmtId="0" fontId="23" fillId="39" borderId="10" xfId="0" applyFont="1" applyFill="1" applyBorder="1" applyAlignment="1">
      <alignment horizontal="center" vertical="center"/>
    </xf>
    <xf numFmtId="0" fontId="23" fillId="40" borderId="10" xfId="0" applyFont="1" applyFill="1" applyBorder="1" applyAlignment="1">
      <alignment horizontal="center" vertical="center"/>
    </xf>
    <xf numFmtId="44" fontId="8" fillId="41" borderId="10" xfId="0" applyNumberFormat="1" applyFont="1" applyFill="1" applyBorder="1" applyAlignment="1">
      <alignment horizontal="left" vertical="center" indent="1"/>
    </xf>
    <xf numFmtId="10" fontId="24" fillId="41" borderId="10" xfId="0" applyNumberFormat="1" applyFont="1" applyFill="1" applyBorder="1" applyAlignment="1">
      <alignment horizontal="center" vertical="center"/>
    </xf>
    <xf numFmtId="0" fontId="7" fillId="2" borderId="6" xfId="0" applyFont="1" applyFill="1" applyBorder="1" applyAlignment="1">
      <alignment vertical="center"/>
    </xf>
    <xf numFmtId="0" fontId="2" fillId="44" borderId="0" xfId="0" applyFont="1" applyFill="1" applyAlignment="1">
      <alignment horizontal="left" vertical="center" indent="1"/>
    </xf>
    <xf numFmtId="0" fontId="3" fillId="44" borderId="0" xfId="0" applyFont="1" applyFill="1" applyAlignment="1">
      <alignment horizontal="left" vertical="center" wrapText="1" indent="1"/>
    </xf>
    <xf numFmtId="0" fontId="4" fillId="44" borderId="0" xfId="0" applyFont="1" applyFill="1" applyAlignment="1">
      <alignment horizontal="left" indent="1"/>
    </xf>
    <xf numFmtId="0" fontId="24" fillId="0" borderId="10" xfId="0" applyFont="1" applyBorder="1" applyAlignment="1">
      <alignment horizontal="left" vertical="center" indent="1"/>
    </xf>
    <xf numFmtId="0" fontId="26" fillId="0" borderId="10" xfId="0" applyFont="1" applyBorder="1" applyAlignment="1">
      <alignment horizontal="right" vertical="center" indent="1"/>
    </xf>
    <xf numFmtId="0" fontId="0" fillId="44" borderId="0" xfId="0" applyFill="1"/>
    <xf numFmtId="0" fontId="27" fillId="44" borderId="0" xfId="0" applyFont="1" applyFill="1" applyAlignment="1">
      <alignment horizontal="left" vertical="center" indent="1"/>
    </xf>
    <xf numFmtId="44" fontId="26" fillId="6" borderId="13" xfId="0" applyNumberFormat="1" applyFont="1" applyFill="1" applyBorder="1" applyAlignment="1">
      <alignment vertical="center"/>
    </xf>
    <xf numFmtId="44" fontId="26" fillId="6" borderId="10" xfId="0" applyNumberFormat="1" applyFont="1" applyFill="1" applyBorder="1" applyAlignment="1">
      <alignment vertical="center"/>
    </xf>
    <xf numFmtId="44" fontId="26" fillId="18" borderId="10" xfId="0" applyNumberFormat="1" applyFont="1" applyFill="1" applyBorder="1" applyAlignment="1">
      <alignment vertical="center"/>
    </xf>
    <xf numFmtId="44" fontId="28" fillId="22" borderId="10" xfId="0" applyNumberFormat="1" applyFont="1" applyFill="1" applyBorder="1" applyAlignment="1">
      <alignment vertical="center"/>
    </xf>
    <xf numFmtId="44" fontId="26" fillId="7" borderId="10" xfId="0" applyNumberFormat="1" applyFont="1" applyFill="1" applyBorder="1" applyAlignment="1">
      <alignment vertical="center"/>
    </xf>
    <xf numFmtId="44" fontId="28" fillId="24" borderId="10" xfId="0" applyNumberFormat="1" applyFont="1" applyFill="1" applyBorder="1" applyAlignment="1">
      <alignment vertical="center"/>
    </xf>
    <xf numFmtId="44" fontId="26" fillId="37" borderId="10" xfId="0" applyNumberFormat="1" applyFont="1" applyFill="1" applyBorder="1" applyAlignment="1">
      <alignment horizontal="left" vertical="center" indent="1"/>
    </xf>
    <xf numFmtId="44" fontId="26" fillId="19" borderId="10" xfId="0" applyNumberFormat="1" applyFont="1" applyFill="1" applyBorder="1" applyAlignment="1">
      <alignment vertical="center"/>
    </xf>
    <xf numFmtId="44" fontId="26" fillId="42" borderId="10" xfId="0" applyNumberFormat="1" applyFont="1" applyFill="1" applyBorder="1" applyAlignment="1">
      <alignment horizontal="left" vertical="center" indent="1"/>
    </xf>
    <xf numFmtId="44" fontId="26" fillId="43" borderId="10" xfId="0" applyNumberFormat="1" applyFont="1" applyFill="1" applyBorder="1" applyAlignment="1">
      <alignment vertical="center"/>
    </xf>
    <xf numFmtId="10" fontId="26" fillId="42" borderId="10" xfId="0" applyNumberFormat="1" applyFont="1" applyFill="1" applyBorder="1" applyAlignment="1">
      <alignment horizontal="center" vertical="center"/>
    </xf>
    <xf numFmtId="0" fontId="23" fillId="35" borderId="20" xfId="0" applyFont="1" applyFill="1" applyBorder="1" applyAlignment="1">
      <alignment horizontal="center" vertical="center"/>
    </xf>
    <xf numFmtId="10" fontId="24" fillId="38" borderId="20" xfId="0" applyNumberFormat="1" applyFont="1" applyFill="1" applyBorder="1" applyAlignment="1">
      <alignment horizontal="center" vertical="center"/>
    </xf>
    <xf numFmtId="10" fontId="26" fillId="37" borderId="20" xfId="0" applyNumberFormat="1" applyFont="1" applyFill="1" applyBorder="1" applyAlignment="1">
      <alignment horizontal="center" vertical="center"/>
    </xf>
    <xf numFmtId="0" fontId="23" fillId="35" borderId="21" xfId="0" applyFont="1" applyFill="1" applyBorder="1" applyAlignment="1">
      <alignment horizontal="center" vertical="center"/>
    </xf>
    <xf numFmtId="44" fontId="8" fillId="38" borderId="21" xfId="0" applyNumberFormat="1" applyFont="1" applyFill="1" applyBorder="1" applyAlignment="1">
      <alignment horizontal="left" vertical="center" indent="1"/>
    </xf>
    <xf numFmtId="44" fontId="26" fillId="37" borderId="21" xfId="0" applyNumberFormat="1" applyFont="1" applyFill="1" applyBorder="1" applyAlignment="1">
      <alignment horizontal="left" vertical="center" indent="1"/>
    </xf>
    <xf numFmtId="0" fontId="7" fillId="2" borderId="17" xfId="0" applyFont="1" applyFill="1" applyBorder="1" applyAlignment="1">
      <alignment vertical="center"/>
    </xf>
    <xf numFmtId="0" fontId="23" fillId="39" borderId="21" xfId="0" applyFont="1" applyFill="1" applyBorder="1" applyAlignment="1">
      <alignment horizontal="center" vertical="center"/>
    </xf>
    <xf numFmtId="44" fontId="8" fillId="41" borderId="21" xfId="0" applyNumberFormat="1" applyFont="1" applyFill="1" applyBorder="1" applyAlignment="1">
      <alignment horizontal="left" vertical="center" indent="1"/>
    </xf>
    <xf numFmtId="44" fontId="26" fillId="42" borderId="21" xfId="0" applyNumberFormat="1" applyFont="1" applyFill="1" applyBorder="1" applyAlignment="1">
      <alignment horizontal="left" vertical="center" indent="1"/>
    </xf>
    <xf numFmtId="0" fontId="23" fillId="39" borderId="20" xfId="0" applyFont="1" applyFill="1" applyBorder="1" applyAlignment="1">
      <alignment horizontal="center" vertical="center"/>
    </xf>
    <xf numFmtId="10" fontId="24" fillId="41" borderId="20" xfId="0" applyNumberFormat="1" applyFont="1" applyFill="1" applyBorder="1" applyAlignment="1">
      <alignment horizontal="center" vertical="center"/>
    </xf>
    <xf numFmtId="10" fontId="26" fillId="42" borderId="20" xfId="0" applyNumberFormat="1" applyFont="1" applyFill="1" applyBorder="1" applyAlignment="1">
      <alignment horizontal="center" vertical="center"/>
    </xf>
    <xf numFmtId="0" fontId="5" fillId="14" borderId="22" xfId="0" applyFont="1" applyFill="1" applyBorder="1" applyAlignment="1">
      <alignment horizontal="left" vertical="center" indent="1"/>
    </xf>
    <xf numFmtId="0" fontId="4" fillId="45" borderId="22" xfId="0" applyFont="1" applyFill="1" applyBorder="1" applyAlignment="1">
      <alignment horizontal="center" vertical="center"/>
    </xf>
    <xf numFmtId="0" fontId="4" fillId="46" borderId="22" xfId="0" applyFont="1" applyFill="1" applyBorder="1" applyAlignment="1">
      <alignment horizontal="center" vertical="center"/>
    </xf>
    <xf numFmtId="0" fontId="4" fillId="47" borderId="22" xfId="0" applyFont="1" applyFill="1" applyBorder="1" applyAlignment="1">
      <alignment horizontal="center" vertical="center"/>
    </xf>
    <xf numFmtId="0" fontId="4" fillId="48" borderId="22" xfId="0" applyFont="1" applyFill="1" applyBorder="1" applyAlignment="1">
      <alignment horizontal="center" vertical="center"/>
    </xf>
    <xf numFmtId="0" fontId="6" fillId="49" borderId="22" xfId="0" applyFont="1" applyFill="1" applyBorder="1" applyAlignment="1">
      <alignment horizontal="left" vertical="center" indent="1"/>
    </xf>
    <xf numFmtId="44" fontId="8" fillId="15" borderId="22" xfId="0" applyNumberFormat="1" applyFont="1" applyFill="1" applyBorder="1" applyAlignment="1">
      <alignment vertical="center"/>
    </xf>
    <xf numFmtId="9" fontId="8" fillId="15" borderId="22" xfId="0" applyNumberFormat="1" applyFont="1" applyFill="1" applyBorder="1" applyAlignment="1">
      <alignment horizontal="center" vertical="center"/>
    </xf>
    <xf numFmtId="0" fontId="29" fillId="14" borderId="22" xfId="0" applyFont="1" applyFill="1" applyBorder="1" applyAlignment="1">
      <alignment horizontal="right" vertical="center" indent="1"/>
    </xf>
    <xf numFmtId="44" fontId="25" fillId="45" borderId="22" xfId="0" applyNumberFormat="1" applyFont="1" applyFill="1" applyBorder="1" applyAlignment="1">
      <alignment vertical="center"/>
    </xf>
    <xf numFmtId="44" fontId="25" fillId="46" borderId="22" xfId="0" applyNumberFormat="1" applyFont="1" applyFill="1" applyBorder="1" applyAlignment="1">
      <alignment vertical="center"/>
    </xf>
    <xf numFmtId="44" fontId="25" fillId="47" borderId="22" xfId="0" applyNumberFormat="1" applyFont="1" applyFill="1" applyBorder="1" applyAlignment="1">
      <alignment vertical="center"/>
    </xf>
    <xf numFmtId="9" fontId="25" fillId="48" borderId="22" xfId="0" applyNumberFormat="1" applyFont="1" applyFill="1" applyBorder="1" applyAlignment="1">
      <alignment horizontal="center" vertical="center"/>
    </xf>
    <xf numFmtId="44" fontId="11" fillId="21" borderId="3" xfId="0" applyNumberFormat="1" applyFont="1" applyFill="1" applyBorder="1" applyAlignment="1">
      <alignment vertical="center"/>
    </xf>
    <xf numFmtId="44" fontId="11" fillId="23" borderId="3" xfId="0" applyNumberFormat="1" applyFont="1" applyFill="1" applyBorder="1" applyAlignment="1">
      <alignment vertical="center"/>
    </xf>
    <xf numFmtId="44" fontId="11" fillId="50" borderId="3" xfId="0" applyNumberFormat="1" applyFont="1" applyFill="1" applyBorder="1" applyAlignment="1">
      <alignment vertical="center"/>
    </xf>
    <xf numFmtId="44" fontId="11" fillId="51" borderId="3" xfId="0" applyNumberFormat="1" applyFont="1" applyFill="1" applyBorder="1" applyAlignment="1">
      <alignment vertical="center"/>
    </xf>
    <xf numFmtId="44" fontId="11" fillId="52" borderId="3" xfId="0" applyNumberFormat="1" applyFont="1" applyFill="1" applyBorder="1" applyAlignment="1">
      <alignment vertical="center"/>
    </xf>
    <xf numFmtId="0" fontId="30" fillId="0" borderId="6" xfId="0" applyFont="1" applyBorder="1" applyAlignment="1">
      <alignment vertical="center"/>
    </xf>
    <xf numFmtId="0" fontId="31" fillId="44" borderId="23" xfId="0" applyFont="1" applyFill="1" applyBorder="1" applyAlignment="1">
      <alignment horizontal="left" vertical="center" indent="1"/>
    </xf>
    <xf numFmtId="44" fontId="31" fillId="44" borderId="23" xfId="0" applyNumberFormat="1" applyFont="1" applyFill="1" applyBorder="1" applyAlignment="1">
      <alignment horizontal="left" vertical="center" indent="1"/>
    </xf>
    <xf numFmtId="0" fontId="19" fillId="12" borderId="15" xfId="0" applyFont="1" applyFill="1" applyBorder="1" applyAlignment="1">
      <alignment horizontal="right" vertical="center" wrapText="1" indent="1"/>
    </xf>
    <xf numFmtId="0" fontId="19" fillId="12" borderId="15" xfId="0" applyFont="1" applyFill="1" applyBorder="1" applyAlignment="1">
      <alignment horizontal="right" vertical="center" indent="1"/>
    </xf>
    <xf numFmtId="0" fontId="5" fillId="34" borderId="16" xfId="0" applyFont="1" applyFill="1" applyBorder="1" applyAlignment="1">
      <alignment horizontal="center" vertical="center"/>
    </xf>
    <xf numFmtId="0" fontId="5" fillId="34" borderId="6" xfId="0" applyFont="1" applyFill="1" applyBorder="1" applyAlignment="1">
      <alignment horizontal="center" vertical="center"/>
    </xf>
    <xf numFmtId="0" fontId="5" fillId="34" borderId="12"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19" xfId="0" applyFont="1" applyFill="1" applyBorder="1" applyAlignment="1">
      <alignment horizontal="center" vertical="center"/>
    </xf>
    <xf numFmtId="0" fontId="5" fillId="10" borderId="18" xfId="0" applyFont="1" applyFill="1" applyBorder="1" applyAlignment="1">
      <alignment horizontal="center" vertical="center"/>
    </xf>
    <xf numFmtId="0" fontId="5" fillId="10" borderId="14" xfId="0" applyFont="1" applyFill="1" applyBorder="1" applyAlignment="1">
      <alignment horizontal="center" vertical="center"/>
    </xf>
    <xf numFmtId="0" fontId="5" fillId="10" borderId="19" xfId="0" applyFont="1" applyFill="1" applyBorder="1" applyAlignment="1">
      <alignment horizontal="center" vertical="center"/>
    </xf>
    <xf numFmtId="0" fontId="5" fillId="11" borderId="17" xfId="0" applyFont="1" applyFill="1" applyBorder="1" applyAlignment="1">
      <alignment horizontal="center" vertical="center"/>
    </xf>
    <xf numFmtId="0" fontId="5" fillId="11" borderId="6"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12"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12" xfId="0" applyFont="1" applyFill="1" applyBorder="1" applyAlignment="1">
      <alignment horizontal="center" vertical="center"/>
    </xf>
    <xf numFmtId="0" fontId="5" fillId="11" borderId="12" xfId="0" applyFont="1" applyFill="1" applyBorder="1" applyAlignment="1">
      <alignment horizontal="center" vertical="center"/>
    </xf>
    <xf numFmtId="0" fontId="33" fillId="53" borderId="6" xfId="0" applyFont="1" applyFill="1" applyBorder="1" applyAlignment="1">
      <alignment horizontal="right" vertical="center" wrapText="1" indent="1"/>
    </xf>
    <xf numFmtId="0" fontId="34" fillId="53" borderId="6" xfId="0" applyFont="1" applyFill="1" applyBorder="1" applyAlignment="1">
      <alignment horizontal="right" indent="1"/>
    </xf>
    <xf numFmtId="0" fontId="32" fillId="0" borderId="0" xfId="0" applyFont="1" applyAlignment="1">
      <alignment vertical="center" wrapText="1"/>
    </xf>
    <xf numFmtId="0" fontId="35" fillId="3" borderId="4" xfId="1" applyFont="1" applyFill="1" applyBorder="1" applyAlignment="1">
      <alignment horizontal="center" vertical="center"/>
    </xf>
    <xf numFmtId="0" fontId="35" fillId="13" borderId="5" xfId="1" applyFont="1" applyFill="1" applyBorder="1"/>
    <xf numFmtId="0" fontId="35" fillId="13" borderId="6" xfId="1" applyFont="1" applyFill="1" applyBorder="1"/>
  </cellXfs>
  <cellStyles count="2">
    <cellStyle name="Hyperlink" xfId="1" builtinId="8"/>
    <cellStyle name="Normal" xfId="0" builtinId="0"/>
  </cellStyles>
  <dxfs count="1">
    <dxf>
      <fill>
        <patternFill>
          <bgColor theme="5" tint="0.79998168889431442"/>
        </patternFill>
      </fill>
    </dxf>
  </dxfs>
  <tableStyles count="0" defaultTableStyle="TableStyleMedium2" defaultPivotStyle="PivotStyleLight16"/>
  <colors>
    <mruColors>
      <color rgb="FF70A8E0"/>
      <color rgb="FFEAEEF3"/>
      <color rgb="FF0B1D2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Century Gothic" panose="020B0502020202020204" pitchFamily="34" charset="0"/>
                <a:ea typeface="+mn-ea"/>
                <a:cs typeface="+mn-cs"/>
              </a:defRPr>
            </a:pPr>
            <a:r>
              <a:rPr lang="en-US" sz="1800">
                <a:solidFill>
                  <a:schemeClr val="accent1"/>
                </a:solidFill>
              </a:rPr>
              <a:t>Total</a:t>
            </a:r>
            <a:r>
              <a:rPr lang="en-US" sz="1800" baseline="0">
                <a:solidFill>
                  <a:schemeClr val="accent1"/>
                </a:solidFill>
              </a:rPr>
              <a:t> Budget</a:t>
            </a:r>
            <a:endParaRPr lang="en-US" sz="1800">
              <a:solidFill>
                <a:schemeClr val="accent1"/>
              </a:solidFill>
            </a:endParaRPr>
          </a:p>
        </c:rich>
      </c:tx>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'IT Expense ANALYSIS'!$C$13</c:f>
              <c:strCache>
                <c:ptCount val="1"/>
                <c:pt idx="0">
                  <c:v>Budget</c:v>
                </c:pt>
              </c:strCache>
            </c:strRef>
          </c:tx>
          <c:dPt>
            <c:idx val="0"/>
            <c:bubble3D val="0"/>
            <c:spPr>
              <a:solidFill>
                <a:schemeClr val="accent1"/>
              </a:solidFill>
              <a:ln>
                <a:noFill/>
              </a:ln>
              <a:effectLst/>
            </c:spPr>
            <c:extLst>
              <c:ext xmlns:c16="http://schemas.microsoft.com/office/drawing/2014/chart" uri="{C3380CC4-5D6E-409C-BE32-E72D297353CC}">
                <c16:uniqueId val="{00000001-D4C7-724D-9A0B-296AD4737DB6}"/>
              </c:ext>
            </c:extLst>
          </c:dPt>
          <c:dPt>
            <c:idx val="1"/>
            <c:bubble3D val="0"/>
            <c:spPr>
              <a:solidFill>
                <a:schemeClr val="accent3"/>
              </a:solidFill>
              <a:ln>
                <a:noFill/>
              </a:ln>
              <a:effectLst/>
            </c:spPr>
            <c:extLst>
              <c:ext xmlns:c16="http://schemas.microsoft.com/office/drawing/2014/chart" uri="{C3380CC4-5D6E-409C-BE32-E72D297353CC}">
                <c16:uniqueId val="{00000003-D4C7-724D-9A0B-296AD4737DB6}"/>
              </c:ext>
            </c:extLst>
          </c:dPt>
          <c:dPt>
            <c:idx val="2"/>
            <c:bubble3D val="0"/>
            <c:spPr>
              <a:solidFill>
                <a:schemeClr val="accent5"/>
              </a:solidFill>
              <a:ln>
                <a:noFill/>
              </a:ln>
              <a:effectLst/>
            </c:spPr>
            <c:extLst>
              <c:ext xmlns:c16="http://schemas.microsoft.com/office/drawing/2014/chart" uri="{C3380CC4-5D6E-409C-BE32-E72D297353CC}">
                <c16:uniqueId val="{00000005-D4C7-724D-9A0B-296AD4737DB6}"/>
              </c:ext>
            </c:extLst>
          </c:dPt>
          <c:dPt>
            <c:idx val="3"/>
            <c:bubble3D val="0"/>
            <c:spPr>
              <a:solidFill>
                <a:schemeClr val="accent1">
                  <a:lumMod val="60000"/>
                </a:schemeClr>
              </a:solidFill>
              <a:ln>
                <a:noFill/>
              </a:ln>
              <a:effectLst/>
            </c:spPr>
            <c:extLst>
              <c:ext xmlns:c16="http://schemas.microsoft.com/office/drawing/2014/chart" uri="{C3380CC4-5D6E-409C-BE32-E72D297353CC}">
                <c16:uniqueId val="{00000007-D4C7-724D-9A0B-296AD4737DB6}"/>
              </c:ext>
            </c:extLst>
          </c:dPt>
          <c:dPt>
            <c:idx val="4"/>
            <c:bubble3D val="0"/>
            <c:spPr>
              <a:solidFill>
                <a:schemeClr val="accent3">
                  <a:lumMod val="60000"/>
                </a:schemeClr>
              </a:solidFill>
              <a:ln>
                <a:noFill/>
              </a:ln>
              <a:effectLst/>
            </c:spPr>
            <c:extLst>
              <c:ext xmlns:c16="http://schemas.microsoft.com/office/drawing/2014/chart" uri="{C3380CC4-5D6E-409C-BE32-E72D297353CC}">
                <c16:uniqueId val="{00000009-D4C7-724D-9A0B-296AD4737DB6}"/>
              </c:ext>
            </c:extLst>
          </c:dPt>
          <c:dPt>
            <c:idx val="5"/>
            <c:bubble3D val="0"/>
            <c:spPr>
              <a:solidFill>
                <a:schemeClr val="accent5">
                  <a:lumMod val="60000"/>
                </a:schemeClr>
              </a:solidFill>
              <a:ln>
                <a:noFill/>
              </a:ln>
              <a:effectLst/>
            </c:spPr>
            <c:extLst>
              <c:ext xmlns:c16="http://schemas.microsoft.com/office/drawing/2014/chart" uri="{C3380CC4-5D6E-409C-BE32-E72D297353CC}">
                <c16:uniqueId val="{0000000B-D4C7-724D-9A0B-296AD4737DB6}"/>
              </c:ext>
            </c:extLst>
          </c:dPt>
          <c:dPt>
            <c:idx val="6"/>
            <c:bubble3D val="0"/>
            <c:spPr>
              <a:solidFill>
                <a:schemeClr val="accent1">
                  <a:lumMod val="80000"/>
                  <a:lumOff val="20000"/>
                </a:schemeClr>
              </a:solidFill>
              <a:ln>
                <a:noFill/>
              </a:ln>
              <a:effectLst/>
            </c:spPr>
            <c:extLst>
              <c:ext xmlns:c16="http://schemas.microsoft.com/office/drawing/2014/chart" uri="{C3380CC4-5D6E-409C-BE32-E72D297353CC}">
                <c16:uniqueId val="{0000000D-D4C7-724D-9A0B-296AD4737DB6}"/>
              </c:ext>
            </c:extLst>
          </c:dPt>
          <c:dPt>
            <c:idx val="7"/>
            <c:bubble3D val="0"/>
            <c:spPr>
              <a:solidFill>
                <a:schemeClr val="accent3">
                  <a:lumMod val="80000"/>
                  <a:lumOff val="20000"/>
                </a:schemeClr>
              </a:solidFill>
              <a:ln>
                <a:noFill/>
              </a:ln>
              <a:effectLst/>
            </c:spPr>
            <c:extLst>
              <c:ext xmlns:c16="http://schemas.microsoft.com/office/drawing/2014/chart" uri="{C3380CC4-5D6E-409C-BE32-E72D297353CC}">
                <c16:uniqueId val="{0000000F-D4C7-724D-9A0B-296AD4737DB6}"/>
              </c:ext>
            </c:extLst>
          </c:dPt>
          <c:dPt>
            <c:idx val="8"/>
            <c:bubble3D val="0"/>
            <c:spPr>
              <a:solidFill>
                <a:schemeClr val="accent5">
                  <a:lumMod val="80000"/>
                  <a:lumOff val="20000"/>
                </a:schemeClr>
              </a:solidFill>
              <a:ln>
                <a:noFill/>
              </a:ln>
              <a:effectLst/>
            </c:spPr>
            <c:extLst>
              <c:ext xmlns:c16="http://schemas.microsoft.com/office/drawing/2014/chart" uri="{C3380CC4-5D6E-409C-BE32-E72D297353CC}">
                <c16:uniqueId val="{00000011-D4C7-724D-9A0B-296AD4737DB6}"/>
              </c:ext>
            </c:extLst>
          </c:dPt>
          <c:dLbls>
            <c:dLbl>
              <c:idx val="0"/>
              <c:layout>
                <c:manualLayout>
                  <c:x val="3.3262853144113962E-3"/>
                  <c:y val="3.975327971578721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C7-724D-9A0B-296AD4737DB6}"/>
                </c:ext>
              </c:extLst>
            </c:dLbl>
            <c:dLbl>
              <c:idx val="1"/>
              <c:layout>
                <c:manualLayout>
                  <c:x val="-4.0543578831736343E-2"/>
                  <c:y val="7.20736632766616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C7-724D-9A0B-296AD4737DB6}"/>
                </c:ext>
              </c:extLst>
            </c:dLbl>
            <c:dLbl>
              <c:idx val="2"/>
              <c:layout>
                <c:manualLayout>
                  <c:x val="2.0022314825442474E-2"/>
                  <c:y val="3.938379608013845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C7-724D-9A0B-296AD4737DB6}"/>
                </c:ext>
              </c:extLst>
            </c:dLbl>
            <c:dLbl>
              <c:idx val="3"/>
              <c:layout>
                <c:manualLayout>
                  <c:x val="3.9016344926581827E-2"/>
                  <c:y val="0.1120011532102072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C7-724D-9A0B-296AD4737DB6}"/>
                </c:ext>
              </c:extLst>
            </c:dLbl>
            <c:dLbl>
              <c:idx val="4"/>
              <c:layout>
                <c:manualLayout>
                  <c:x val="5.4788016180355066E-3"/>
                  <c:y val="5.213778316839677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C7-724D-9A0B-296AD4737DB6}"/>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'IT Expense ANALYSIS'!$B$14:$B$21</c:f>
              <c:strCache>
                <c:ptCount val="8"/>
                <c:pt idx="0">
                  <c:v>IT Staff and Contractors</c:v>
                </c:pt>
                <c:pt idx="1">
                  <c:v>Hardware and Subscriptions</c:v>
                </c:pt>
                <c:pt idx="2">
                  <c:v>Software and Subscriptions</c:v>
                </c:pt>
                <c:pt idx="3">
                  <c:v>Cloud Services (AWS, Azure, GCP)</c:v>
                </c:pt>
                <c:pt idx="4">
                  <c:v>Network and Security</c:v>
                </c:pt>
                <c:pt idx="5">
                  <c:v>IT Support Services</c:v>
                </c:pt>
                <c:pt idx="6">
                  <c:v>Training and Certifications</c:v>
                </c:pt>
                <c:pt idx="7">
                  <c:v>Miscellaneous</c:v>
                </c:pt>
              </c:strCache>
            </c:strRef>
          </c:cat>
          <c:val>
            <c:numRef>
              <c:f>'IT Expense ANALYSIS'!$C$14:$C$21</c:f>
              <c:numCache>
                <c:formatCode>_("$"* #,##0.00_);_("$"* \(#,##0.00\);_("$"* "-"??_);_(@_)</c:formatCode>
                <c:ptCount val="8"/>
                <c:pt idx="0">
                  <c:v>2660</c:v>
                </c:pt>
                <c:pt idx="1">
                  <c:v>5000</c:v>
                </c:pt>
                <c:pt idx="2">
                  <c:v>2100</c:v>
                </c:pt>
                <c:pt idx="3">
                  <c:v>2400</c:v>
                </c:pt>
                <c:pt idx="4">
                  <c:v>3400</c:v>
                </c:pt>
                <c:pt idx="5">
                  <c:v>0</c:v>
                </c:pt>
                <c:pt idx="6">
                  <c:v>0</c:v>
                </c:pt>
                <c:pt idx="7">
                  <c:v>0</c:v>
                </c:pt>
              </c:numCache>
            </c:numRef>
          </c:val>
          <c:extLst>
            <c:ext xmlns:c16="http://schemas.microsoft.com/office/drawing/2014/chart" uri="{C3380CC4-5D6E-409C-BE32-E72D297353CC}">
              <c16:uniqueId val="{00000012-D4C7-724D-9A0B-296AD4737DB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zero"/>
    <c:showDLblsOverMax val="1"/>
  </c:chart>
  <c:spPr>
    <a:gradFill>
      <a:gsLst>
        <a:gs pos="0">
          <a:schemeClr val="accent1">
            <a:lumMod val="5000"/>
            <a:lumOff val="95000"/>
          </a:schemeClr>
        </a:gs>
        <a:gs pos="100000">
          <a:schemeClr val="accent1">
            <a:lumMod val="30000"/>
            <a:lumOff val="70000"/>
          </a:schemeClr>
        </a:gs>
      </a:gsLst>
      <a:lin ang="5400000" scaled="1"/>
    </a:gradFill>
    <a:ln w="6350" cap="flat" cmpd="sng" algn="ctr">
      <a:noFill/>
      <a:prstDash val="solid"/>
      <a:round/>
    </a:ln>
    <a:effectLst/>
  </c:spPr>
  <c:txPr>
    <a:bodyPr/>
    <a:lstStyle/>
    <a:p>
      <a:pPr>
        <a:defRPr sz="1400" b="1">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sz="1800">
                <a:solidFill>
                  <a:schemeClr val="accent1"/>
                </a:solidFill>
                <a:latin typeface="Century Gothic" panose="020B0502020202020204" pitchFamily="34" charset="0"/>
              </a:rPr>
              <a:t>% Of Variance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autoTitleDeleted val="0"/>
    <c:plotArea>
      <c:layout/>
      <c:pieChart>
        <c:varyColors val="1"/>
        <c:ser>
          <c:idx val="0"/>
          <c:order val="0"/>
          <c:tx>
            <c:strRef>
              <c:f>'IT Expense ANALYSIS'!$F$13</c:f>
              <c:strCache>
                <c:ptCount val="1"/>
                <c:pt idx="0">
                  <c:v>% Of Variance</c:v>
                </c:pt>
              </c:strCache>
            </c:strRef>
          </c:tx>
          <c:dPt>
            <c:idx val="0"/>
            <c:bubble3D val="0"/>
            <c:spPr>
              <a:solidFill>
                <a:schemeClr val="accent1"/>
              </a:solidFill>
              <a:ln>
                <a:noFill/>
              </a:ln>
              <a:effectLst/>
            </c:spPr>
            <c:extLst>
              <c:ext xmlns:c16="http://schemas.microsoft.com/office/drawing/2014/chart" uri="{C3380CC4-5D6E-409C-BE32-E72D297353CC}">
                <c16:uniqueId val="{00000001-1DBD-414E-AB2B-1CEAD331D40B}"/>
              </c:ext>
            </c:extLst>
          </c:dPt>
          <c:dPt>
            <c:idx val="1"/>
            <c:bubble3D val="0"/>
            <c:spPr>
              <a:solidFill>
                <a:schemeClr val="accent3"/>
              </a:solidFill>
              <a:ln>
                <a:noFill/>
              </a:ln>
              <a:effectLst/>
            </c:spPr>
            <c:extLst>
              <c:ext xmlns:c16="http://schemas.microsoft.com/office/drawing/2014/chart" uri="{C3380CC4-5D6E-409C-BE32-E72D297353CC}">
                <c16:uniqueId val="{00000003-1DBD-414E-AB2B-1CEAD331D40B}"/>
              </c:ext>
            </c:extLst>
          </c:dPt>
          <c:dPt>
            <c:idx val="2"/>
            <c:bubble3D val="0"/>
            <c:spPr>
              <a:solidFill>
                <a:schemeClr val="accent5"/>
              </a:solidFill>
              <a:ln>
                <a:noFill/>
              </a:ln>
              <a:effectLst/>
            </c:spPr>
            <c:extLst>
              <c:ext xmlns:c16="http://schemas.microsoft.com/office/drawing/2014/chart" uri="{C3380CC4-5D6E-409C-BE32-E72D297353CC}">
                <c16:uniqueId val="{00000005-1DBD-414E-AB2B-1CEAD331D40B}"/>
              </c:ext>
            </c:extLst>
          </c:dPt>
          <c:dPt>
            <c:idx val="3"/>
            <c:bubble3D val="0"/>
            <c:spPr>
              <a:solidFill>
                <a:schemeClr val="accent1">
                  <a:lumMod val="60000"/>
                </a:schemeClr>
              </a:solidFill>
              <a:ln>
                <a:noFill/>
              </a:ln>
              <a:effectLst/>
            </c:spPr>
            <c:extLst>
              <c:ext xmlns:c16="http://schemas.microsoft.com/office/drawing/2014/chart" uri="{C3380CC4-5D6E-409C-BE32-E72D297353CC}">
                <c16:uniqueId val="{00000007-1DBD-414E-AB2B-1CEAD331D40B}"/>
              </c:ext>
            </c:extLst>
          </c:dPt>
          <c:dPt>
            <c:idx val="4"/>
            <c:bubble3D val="0"/>
            <c:spPr>
              <a:solidFill>
                <a:schemeClr val="accent3">
                  <a:lumMod val="60000"/>
                </a:schemeClr>
              </a:solidFill>
              <a:ln>
                <a:noFill/>
              </a:ln>
              <a:effectLst/>
            </c:spPr>
            <c:extLst>
              <c:ext xmlns:c16="http://schemas.microsoft.com/office/drawing/2014/chart" uri="{C3380CC4-5D6E-409C-BE32-E72D297353CC}">
                <c16:uniqueId val="{00000009-1DBD-414E-AB2B-1CEAD331D40B}"/>
              </c:ext>
            </c:extLst>
          </c:dPt>
          <c:dPt>
            <c:idx val="5"/>
            <c:bubble3D val="0"/>
            <c:spPr>
              <a:solidFill>
                <a:schemeClr val="accent5">
                  <a:lumMod val="60000"/>
                </a:schemeClr>
              </a:solidFill>
              <a:ln>
                <a:noFill/>
              </a:ln>
              <a:effectLst/>
            </c:spPr>
            <c:extLst>
              <c:ext xmlns:c16="http://schemas.microsoft.com/office/drawing/2014/chart" uri="{C3380CC4-5D6E-409C-BE32-E72D297353CC}">
                <c16:uniqueId val="{0000000B-1DBD-414E-AB2B-1CEAD331D40B}"/>
              </c:ext>
            </c:extLst>
          </c:dPt>
          <c:dPt>
            <c:idx val="6"/>
            <c:bubble3D val="0"/>
            <c:spPr>
              <a:solidFill>
                <a:schemeClr val="accent1">
                  <a:lumMod val="80000"/>
                  <a:lumOff val="20000"/>
                </a:schemeClr>
              </a:solidFill>
              <a:ln>
                <a:noFill/>
              </a:ln>
              <a:effectLst/>
            </c:spPr>
            <c:extLst>
              <c:ext xmlns:c16="http://schemas.microsoft.com/office/drawing/2014/chart" uri="{C3380CC4-5D6E-409C-BE32-E72D297353CC}">
                <c16:uniqueId val="{0000000D-1DBD-414E-AB2B-1CEAD331D40B}"/>
              </c:ext>
            </c:extLst>
          </c:dPt>
          <c:dPt>
            <c:idx val="7"/>
            <c:bubble3D val="0"/>
            <c:spPr>
              <a:solidFill>
                <a:schemeClr val="accent3">
                  <a:lumMod val="80000"/>
                  <a:lumOff val="20000"/>
                </a:schemeClr>
              </a:solidFill>
              <a:ln>
                <a:noFill/>
              </a:ln>
              <a:effectLst/>
            </c:spPr>
            <c:extLst>
              <c:ext xmlns:c16="http://schemas.microsoft.com/office/drawing/2014/chart" uri="{C3380CC4-5D6E-409C-BE32-E72D297353CC}">
                <c16:uniqueId val="{0000000F-1DBD-414E-AB2B-1CEAD331D40B}"/>
              </c:ext>
            </c:extLst>
          </c:dPt>
          <c:dPt>
            <c:idx val="8"/>
            <c:bubble3D val="0"/>
            <c:spPr>
              <a:solidFill>
                <a:schemeClr val="accent5">
                  <a:lumMod val="80000"/>
                  <a:lumOff val="20000"/>
                </a:schemeClr>
              </a:solidFill>
              <a:ln>
                <a:noFill/>
              </a:ln>
              <a:effectLst/>
            </c:spPr>
            <c:extLst>
              <c:ext xmlns:c16="http://schemas.microsoft.com/office/drawing/2014/chart" uri="{C3380CC4-5D6E-409C-BE32-E72D297353CC}">
                <c16:uniqueId val="{00000011-1DBD-414E-AB2B-1CEAD331D40B}"/>
              </c:ext>
            </c:extLst>
          </c:dPt>
          <c:dLbls>
            <c:dLbl>
              <c:idx val="0"/>
              <c:layout>
                <c:manualLayout>
                  <c:x val="1.0896517473269637E-2"/>
                  <c:y val="-5.418238738112779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DBD-414E-AB2B-1CEAD331D40B}"/>
                </c:ext>
              </c:extLst>
            </c:dLbl>
            <c:dLbl>
              <c:idx val="1"/>
              <c:layout>
                <c:manualLayout>
                  <c:x val="2.0645109130335605E-3"/>
                  <c:y val="-1.11642199597794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DBD-414E-AB2B-1CEAD331D40B}"/>
                </c:ext>
              </c:extLst>
            </c:dLbl>
            <c:dLbl>
              <c:idx val="2"/>
              <c:layout>
                <c:manualLayout>
                  <c:x val="9.4497486494056232E-2"/>
                  <c:y val="4.035602447493469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DBD-414E-AB2B-1CEAD331D40B}"/>
                </c:ext>
              </c:extLst>
            </c:dLbl>
            <c:dLbl>
              <c:idx val="3"/>
              <c:layout>
                <c:manualLayout>
                  <c:x val="2.7062706270627062E-3"/>
                  <c:y val="2.42492293681736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DBD-414E-AB2B-1CEAD331D40B}"/>
                </c:ext>
              </c:extLst>
            </c:dLbl>
            <c:dLbl>
              <c:idx val="4"/>
              <c:layout>
                <c:manualLayout>
                  <c:x val="-1.8246869306353209E-2"/>
                  <c:y val="4.12496689800916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DBD-414E-AB2B-1CEAD331D40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'IT Expense ANALYSIS'!$B$14:$B$21</c:f>
              <c:strCache>
                <c:ptCount val="8"/>
                <c:pt idx="0">
                  <c:v>IT Staff and Contractors</c:v>
                </c:pt>
                <c:pt idx="1">
                  <c:v>Hardware and Subscriptions</c:v>
                </c:pt>
                <c:pt idx="2">
                  <c:v>Software and Subscriptions</c:v>
                </c:pt>
                <c:pt idx="3">
                  <c:v>Cloud Services (AWS, Azure, GCP)</c:v>
                </c:pt>
                <c:pt idx="4">
                  <c:v>Network and Security</c:v>
                </c:pt>
                <c:pt idx="5">
                  <c:v>IT Support Services</c:v>
                </c:pt>
                <c:pt idx="6">
                  <c:v>Training and Certifications</c:v>
                </c:pt>
                <c:pt idx="7">
                  <c:v>Miscellaneous</c:v>
                </c:pt>
              </c:strCache>
            </c:strRef>
          </c:cat>
          <c:val>
            <c:numRef>
              <c:f>'IT Expense ANALYSIS'!$F$14:$F$21</c:f>
              <c:numCache>
                <c:formatCode>0%</c:formatCode>
                <c:ptCount val="8"/>
                <c:pt idx="0">
                  <c:v>0.24060150375939848</c:v>
                </c:pt>
                <c:pt idx="1">
                  <c:v>-3.5000000000000003E-2</c:v>
                </c:pt>
                <c:pt idx="2">
                  <c:v>-0.2857142857142857</c:v>
                </c:pt>
                <c:pt idx="3">
                  <c:v>-4.1666666666666664E-2</c:v>
                </c:pt>
                <c:pt idx="4">
                  <c:v>-0.20588235294117646</c:v>
                </c:pt>
                <c:pt idx="5">
                  <c:v>0</c:v>
                </c:pt>
                <c:pt idx="6">
                  <c:v>0</c:v>
                </c:pt>
                <c:pt idx="7">
                  <c:v>0</c:v>
                </c:pt>
              </c:numCache>
            </c:numRef>
          </c:val>
          <c:extLst>
            <c:ext xmlns:c16="http://schemas.microsoft.com/office/drawing/2014/chart" uri="{C3380CC4-5D6E-409C-BE32-E72D297353CC}">
              <c16:uniqueId val="{00000012-1DBD-414E-AB2B-1CEAD331D40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zero"/>
    <c:showDLblsOverMax val="1"/>
  </c:chart>
  <c:spPr>
    <a:gradFill>
      <a:gsLst>
        <a:gs pos="0">
          <a:schemeClr val="accent1">
            <a:lumMod val="5000"/>
            <a:lumOff val="95000"/>
          </a:schemeClr>
        </a:gs>
        <a:gs pos="100000">
          <a:schemeClr val="accent1">
            <a:lumMod val="30000"/>
            <a:lumOff val="70000"/>
          </a:schemeClr>
        </a:gs>
      </a:gsLst>
      <a:lin ang="5400000" scaled="1"/>
    </a:gra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accent1"/>
                </a:solidFill>
                <a:latin typeface="+mn-lt"/>
                <a:ea typeface="+mn-ea"/>
                <a:cs typeface="+mn-cs"/>
              </a:defRPr>
            </a:pPr>
            <a:r>
              <a:rPr lang="en-US" sz="1800">
                <a:solidFill>
                  <a:schemeClr val="accent1"/>
                </a:solidFill>
                <a:latin typeface="Century Gothic" panose="020B0502020202020204" pitchFamily="34" charset="0"/>
              </a:rPr>
              <a:t>Total</a:t>
            </a:r>
            <a:r>
              <a:rPr lang="en-US" sz="1800" baseline="0">
                <a:solidFill>
                  <a:schemeClr val="accent1"/>
                </a:solidFill>
                <a:latin typeface="Century Gothic" panose="020B0502020202020204" pitchFamily="34" charset="0"/>
              </a:rPr>
              <a:t> Budget vs. Actual by Quarter</a:t>
            </a:r>
            <a:endParaRPr lang="en-US" sz="1800">
              <a:solidFill>
                <a:schemeClr val="accent1"/>
              </a:solidFill>
              <a:latin typeface="Century Gothic" panose="020B0502020202020204" pitchFamily="34" charset="0"/>
            </a:endParaRPr>
          </a:p>
        </c:rich>
      </c:tx>
      <c:overlay val="0"/>
      <c:spPr>
        <a:noFill/>
        <a:ln>
          <a:noFill/>
        </a:ln>
        <a:effectLst/>
      </c:spPr>
    </c:title>
    <c:autoTitleDeleted val="0"/>
    <c:plotArea>
      <c:layout/>
      <c:barChart>
        <c:barDir val="col"/>
        <c:grouping val="clustered"/>
        <c:varyColors val="1"/>
        <c:ser>
          <c:idx val="0"/>
          <c:order val="0"/>
          <c:tx>
            <c:strRef>
              <c:f>'IT Expense ANALYSIS'!$B$25</c:f>
              <c:strCache>
                <c:ptCount val="1"/>
                <c:pt idx="0">
                  <c:v>Total Budget Expenses</c:v>
                </c:pt>
              </c:strCache>
            </c:strRef>
          </c:tx>
          <c:spPr>
            <a:solidFill>
              <a:srgbClr val="156082"/>
            </a:solidFill>
            <a:ln>
              <a:noFill/>
            </a:ln>
            <a:effectLst/>
          </c:spPr>
          <c:invertIfNegative val="1"/>
          <c:cat>
            <c:strRef>
              <c:extLst>
                <c:ext xmlns:c15="http://schemas.microsoft.com/office/drawing/2012/chart" uri="{02D57815-91ED-43cb-92C2-25804820EDAC}">
                  <c15:fullRef>
                    <c15:sqref>'IT Expense ANALYSIS'!$C$24:$R$24</c15:sqref>
                  </c15:fullRef>
                </c:ext>
              </c:extLst>
              <c:f>('IT Expense ANALYSIS'!$F$24,'IT Expense ANALYSIS'!$J$24,'IT Expense ANALYSIS'!$N$24,'IT Expense ANALYSIS'!$R$24)</c:f>
              <c:strCache>
                <c:ptCount val="4"/>
                <c:pt idx="0">
                  <c:v>Q1 Total</c:v>
                </c:pt>
                <c:pt idx="1">
                  <c:v>Q2 Total</c:v>
                </c:pt>
                <c:pt idx="2">
                  <c:v>Q3 Total</c:v>
                </c:pt>
                <c:pt idx="3">
                  <c:v>Q4 Total </c:v>
                </c:pt>
              </c:strCache>
            </c:strRef>
          </c:cat>
          <c:val>
            <c:numRef>
              <c:extLst>
                <c:ext xmlns:c15="http://schemas.microsoft.com/office/drawing/2012/chart" uri="{02D57815-91ED-43cb-92C2-25804820EDAC}">
                  <c15:fullRef>
                    <c15:sqref>'IT Expense ANALYSIS'!$C$25:$R$25</c15:sqref>
                  </c15:fullRef>
                </c:ext>
              </c:extLst>
              <c:f>('IT Expense ANALYSIS'!$F$25,'IT Expense ANALYSIS'!$J$25,'IT Expense ANALYSIS'!$N$25,'IT Expense ANALYSIS'!$R$25)</c:f>
              <c:numCache>
                <c:formatCode>_("$"* #,##0.00_);_("$"* \(#,##0.00\);_("$"* "-"??_);_(@_)</c:formatCode>
                <c:ptCount val="4"/>
                <c:pt idx="0">
                  <c:v>9760</c:v>
                </c:pt>
                <c:pt idx="1">
                  <c:v>2400</c:v>
                </c:pt>
                <c:pt idx="2">
                  <c:v>3400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6A41-9640-AABA-A54ED9FA7B0E}"/>
            </c:ext>
          </c:extLst>
        </c:ser>
        <c:ser>
          <c:idx val="1"/>
          <c:order val="1"/>
          <c:tx>
            <c:strRef>
              <c:f>'IT Expense ANALYSIS'!$B$26</c:f>
              <c:strCache>
                <c:ptCount val="1"/>
                <c:pt idx="0">
                  <c:v>Total Actual Expenses</c:v>
                </c:pt>
              </c:strCache>
            </c:strRef>
          </c:tx>
          <c:spPr>
            <a:solidFill>
              <a:srgbClr val="196B24"/>
            </a:solidFill>
            <a:ln>
              <a:noFill/>
            </a:ln>
            <a:effectLst/>
          </c:spPr>
          <c:invertIfNegative val="1"/>
          <c:cat>
            <c:strRef>
              <c:extLst>
                <c:ext xmlns:c15="http://schemas.microsoft.com/office/drawing/2012/chart" uri="{02D57815-91ED-43cb-92C2-25804820EDAC}">
                  <c15:fullRef>
                    <c15:sqref>'IT Expense ANALYSIS'!$C$24:$R$24</c15:sqref>
                  </c15:fullRef>
                </c:ext>
              </c:extLst>
              <c:f>('IT Expense ANALYSIS'!$F$24,'IT Expense ANALYSIS'!$J$24,'IT Expense ANALYSIS'!$N$24,'IT Expense ANALYSIS'!$R$24)</c:f>
              <c:strCache>
                <c:ptCount val="4"/>
                <c:pt idx="0">
                  <c:v>Q1 Total</c:v>
                </c:pt>
                <c:pt idx="1">
                  <c:v>Q2 Total</c:v>
                </c:pt>
                <c:pt idx="2">
                  <c:v>Q3 Total</c:v>
                </c:pt>
                <c:pt idx="3">
                  <c:v>Q4 Total </c:v>
                </c:pt>
              </c:strCache>
            </c:strRef>
          </c:cat>
          <c:val>
            <c:numRef>
              <c:extLst>
                <c:ext xmlns:c15="http://schemas.microsoft.com/office/drawing/2012/chart" uri="{02D57815-91ED-43cb-92C2-25804820EDAC}">
                  <c15:fullRef>
                    <c15:sqref>'IT Expense ANALYSIS'!$C$26:$R$26</c15:sqref>
                  </c15:fullRef>
                </c:ext>
              </c:extLst>
              <c:f>('IT Expense ANALYSIS'!$F$26,'IT Expense ANALYSIS'!$J$26,'IT Expense ANALYSIS'!$N$26,'IT Expense ANALYSIS'!$R$26)</c:f>
              <c:numCache>
                <c:formatCode>_("$"* #,##0.00_);_("$"* \(#,##0.00\);_("$"* "-"??_);_(@_)</c:formatCode>
                <c:ptCount val="4"/>
                <c:pt idx="0">
                  <c:v>9625</c:v>
                </c:pt>
                <c:pt idx="1">
                  <c:v>2300</c:v>
                </c:pt>
                <c:pt idx="2">
                  <c:v>2700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6A41-9640-AABA-A54ED9FA7B0E}"/>
            </c:ext>
          </c:extLst>
        </c:ser>
        <c:dLbls>
          <c:showLegendKey val="0"/>
          <c:showVal val="0"/>
          <c:showCatName val="0"/>
          <c:showSerName val="0"/>
          <c:showPercent val="0"/>
          <c:showBubbleSize val="0"/>
        </c:dLbls>
        <c:gapWidth val="150"/>
        <c:axId val="25163097"/>
        <c:axId val="715390882"/>
      </c:barChart>
      <c:catAx>
        <c:axId val="25163097"/>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General"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200" b="1" i="0" u="none" strike="noStrike" kern="1200" baseline="0">
                <a:solidFill>
                  <a:srgbClr val="000000"/>
                </a:solidFill>
                <a:latin typeface="Century Gothic"/>
                <a:ea typeface="+mn-ea"/>
                <a:cs typeface="+mn-cs"/>
              </a:defRPr>
            </a:pPr>
            <a:endParaRPr lang="ru-RU"/>
          </a:p>
        </c:txPr>
        <c:crossAx val="715390882"/>
        <c:crosses val="autoZero"/>
        <c:auto val="1"/>
        <c:lblAlgn val="ctr"/>
        <c:lblOffset val="100"/>
        <c:noMultiLvlLbl val="1"/>
      </c:catAx>
      <c:valAx>
        <c:axId val="715390882"/>
        <c:scaling>
          <c:orientation val="minMax"/>
        </c:scaling>
        <c:delete val="0"/>
        <c:axPos val="l"/>
        <c:majorGridlines>
          <c:spPr>
            <a:ln w="6350" cap="flat" cmpd="sng" algn="ctr">
              <a:solidFill>
                <a:srgbClr val="B7B7B7"/>
              </a:solidFill>
              <a:prstDash val="solid"/>
              <a:round/>
            </a:ln>
            <a:effectLst/>
          </c:spPr>
        </c:majorGridlines>
        <c:minorGridlines>
          <c:spPr>
            <a:ln w="6350" cap="flat" cmpd="sng" algn="ctr">
              <a:solidFill>
                <a:srgbClr val="CCCCCC">
                  <a:alpha val="0"/>
                </a:srgbClr>
              </a:solidFill>
              <a:prstDash val="solid"/>
              <a:round/>
            </a:ln>
            <a:effectLst/>
          </c:spPr>
        </c:min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n-US"/>
              </a:p>
            </c:rich>
          </c:tx>
          <c:overlay val="0"/>
          <c:spPr>
            <a:noFill/>
            <a:ln>
              <a:noFill/>
            </a:ln>
            <a:effectLst/>
          </c:spPr>
        </c:title>
        <c:numFmt formatCode="_(&quot;$&quot;* #,##0.00_);_(&quot;$&quot;* \(#,##0.00\);_(&quot;$&quot;* &quot;-&quot;??_);_(@_)" sourceLinked="1"/>
        <c:majorTickMark val="none"/>
        <c:minorTickMark val="none"/>
        <c:tickLblPos val="nextTo"/>
        <c:spPr>
          <a:noFill/>
          <a:ln w="6350" cap="flat" cmpd="sng" algn="ctr">
            <a:solidFill>
              <a:schemeClr val="tx1"/>
            </a:solidFill>
            <a:prstDash val="solid"/>
            <a:round/>
          </a:ln>
          <a:effectLst/>
        </c:spPr>
        <c:txPr>
          <a:bodyPr rot="-60000000" spcFirstLastPara="1" vertOverflow="ellipsis" vert="horz" wrap="square" anchor="ctr" anchorCtr="1"/>
          <a:lstStyle/>
          <a:p>
            <a:pPr lvl="0">
              <a:defRPr sz="1200" b="0" i="0" u="none" strike="noStrike" kern="1200" baseline="0">
                <a:solidFill>
                  <a:srgbClr val="000000"/>
                </a:solidFill>
                <a:latin typeface="Century Gothic"/>
                <a:ea typeface="+mn-ea"/>
                <a:cs typeface="+mn-cs"/>
              </a:defRPr>
            </a:pPr>
            <a:endParaRPr lang="ru-RU"/>
          </a:p>
        </c:txPr>
        <c:crossAx val="2516309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lvl="0">
            <a:defRPr sz="1400" b="0" i="0" u="none" strike="noStrike" kern="1200" baseline="0">
              <a:solidFill>
                <a:srgbClr val="1A1A1A"/>
              </a:solidFill>
              <a:latin typeface="Century Gothic"/>
              <a:ea typeface="+mn-ea"/>
              <a:cs typeface="+mn-cs"/>
            </a:defRPr>
          </a:pPr>
          <a:endParaRPr lang="ru-RU"/>
        </a:p>
      </c:txPr>
    </c:legend>
    <c:plotVisOnly val="1"/>
    <c:dispBlanksAs val="zero"/>
    <c:showDLblsOverMax val="1"/>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accent1"/>
                </a:solidFill>
                <a:latin typeface="Century Gothic" panose="020B0502020202020204" pitchFamily="34" charset="0"/>
                <a:ea typeface="+mn-ea"/>
                <a:cs typeface="+mn-cs"/>
              </a:defRPr>
            </a:pPr>
            <a:r>
              <a:rPr lang="en-US" sz="1800" b="1">
                <a:solidFill>
                  <a:schemeClr val="accent1"/>
                </a:solidFill>
                <a:latin typeface="Century Gothic" panose="020B0502020202020204" pitchFamily="34" charset="0"/>
              </a:rPr>
              <a:t>Monthly Spend</a:t>
            </a:r>
            <a:r>
              <a:rPr lang="en-US" sz="1800" b="1" baseline="0">
                <a:solidFill>
                  <a:schemeClr val="accent1"/>
                </a:solidFill>
                <a:latin typeface="Century Gothic" panose="020B0502020202020204" pitchFamily="34" charset="0"/>
              </a:rPr>
              <a:t> (Actual) by Category</a:t>
            </a:r>
            <a:endParaRPr lang="en-US" sz="1800" b="1">
              <a:solidFill>
                <a:schemeClr val="accent1"/>
              </a:solidFill>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'IT Expense ANALYSIS'!$B$30</c:f>
              <c:strCache>
                <c:ptCount val="1"/>
                <c:pt idx="0">
                  <c:v>IT Staff and Contractors</c:v>
                </c:pt>
              </c:strCache>
            </c:strRef>
          </c:tx>
          <c:spPr>
            <a:solidFill>
              <a:schemeClr val="accent1"/>
            </a:solidFill>
            <a:ln>
              <a:noFill/>
            </a:ln>
            <a:effectLst/>
          </c:spPr>
          <c:invertIfNegative val="0"/>
          <c:cat>
            <c:strRef>
              <c:f>'IT Expense ANALYSIS'!$C$29:$S$29</c:f>
              <c:strCache>
                <c:ptCount val="17"/>
                <c:pt idx="0">
                  <c:v>JAN</c:v>
                </c:pt>
                <c:pt idx="1">
                  <c:v>FEB</c:v>
                </c:pt>
                <c:pt idx="2">
                  <c:v>MAR</c:v>
                </c:pt>
                <c:pt idx="3">
                  <c:v>Q1 Total</c:v>
                </c:pt>
                <c:pt idx="4">
                  <c:v>APR</c:v>
                </c:pt>
                <c:pt idx="5">
                  <c:v>MAY</c:v>
                </c:pt>
                <c:pt idx="6">
                  <c:v>JUN</c:v>
                </c:pt>
                <c:pt idx="7">
                  <c:v>Q2 Total</c:v>
                </c:pt>
                <c:pt idx="8">
                  <c:v>JUL</c:v>
                </c:pt>
                <c:pt idx="9">
                  <c:v>AUG</c:v>
                </c:pt>
                <c:pt idx="10">
                  <c:v>SEPT</c:v>
                </c:pt>
                <c:pt idx="11">
                  <c:v>Q3 Total</c:v>
                </c:pt>
                <c:pt idx="12">
                  <c:v>OCT</c:v>
                </c:pt>
                <c:pt idx="13">
                  <c:v>NOV</c:v>
                </c:pt>
                <c:pt idx="14">
                  <c:v>DEC</c:v>
                </c:pt>
                <c:pt idx="15">
                  <c:v>Q4 Total </c:v>
                </c:pt>
                <c:pt idx="16">
                  <c:v>YR TOTAL</c:v>
                </c:pt>
              </c:strCache>
            </c:strRef>
          </c:cat>
          <c:val>
            <c:numRef>
              <c:f>'IT Expense ANALYSIS'!$C$30:$S$30</c:f>
              <c:numCache>
                <c:formatCode>_("$"* #,##0.00_);_("$"* \(#,##0.00\);_("$"* "-"??_);_(@_)</c:formatCode>
                <c:ptCount val="17"/>
                <c:pt idx="0">
                  <c:v>1100</c:v>
                </c:pt>
                <c:pt idx="1">
                  <c:v>1100</c:v>
                </c:pt>
                <c:pt idx="2">
                  <c:v>1100</c:v>
                </c:pt>
                <c:pt idx="3">
                  <c:v>3300</c:v>
                </c:pt>
                <c:pt idx="4">
                  <c:v>0</c:v>
                </c:pt>
                <c:pt idx="5">
                  <c:v>0</c:v>
                </c:pt>
                <c:pt idx="6">
                  <c:v>0</c:v>
                </c:pt>
                <c:pt idx="7">
                  <c:v>0</c:v>
                </c:pt>
                <c:pt idx="8">
                  <c:v>0</c:v>
                </c:pt>
                <c:pt idx="9">
                  <c:v>0</c:v>
                </c:pt>
                <c:pt idx="10">
                  <c:v>0</c:v>
                </c:pt>
                <c:pt idx="11">
                  <c:v>0</c:v>
                </c:pt>
                <c:pt idx="12">
                  <c:v>0</c:v>
                </c:pt>
                <c:pt idx="13">
                  <c:v>0</c:v>
                </c:pt>
                <c:pt idx="14">
                  <c:v>0</c:v>
                </c:pt>
                <c:pt idx="15">
                  <c:v>0</c:v>
                </c:pt>
                <c:pt idx="16">
                  <c:v>3300</c:v>
                </c:pt>
              </c:numCache>
            </c:numRef>
          </c:val>
          <c:extLst>
            <c:ext xmlns:c16="http://schemas.microsoft.com/office/drawing/2014/chart" uri="{C3380CC4-5D6E-409C-BE32-E72D297353CC}">
              <c16:uniqueId val="{00000000-D168-4707-8E32-639DA6A5220F}"/>
            </c:ext>
          </c:extLst>
        </c:ser>
        <c:ser>
          <c:idx val="1"/>
          <c:order val="1"/>
          <c:tx>
            <c:strRef>
              <c:f>'IT Expense ANALYSIS'!$B$31</c:f>
              <c:strCache>
                <c:ptCount val="1"/>
                <c:pt idx="0">
                  <c:v>Hardware and Subscriptions</c:v>
                </c:pt>
              </c:strCache>
            </c:strRef>
          </c:tx>
          <c:spPr>
            <a:solidFill>
              <a:schemeClr val="accent2"/>
            </a:solidFill>
            <a:ln>
              <a:noFill/>
            </a:ln>
            <a:effectLst/>
          </c:spPr>
          <c:invertIfNegative val="0"/>
          <c:cat>
            <c:strRef>
              <c:f>'IT Expense ANALYSIS'!$C$29:$S$29</c:f>
              <c:strCache>
                <c:ptCount val="17"/>
                <c:pt idx="0">
                  <c:v>JAN</c:v>
                </c:pt>
                <c:pt idx="1">
                  <c:v>FEB</c:v>
                </c:pt>
                <c:pt idx="2">
                  <c:v>MAR</c:v>
                </c:pt>
                <c:pt idx="3">
                  <c:v>Q1 Total</c:v>
                </c:pt>
                <c:pt idx="4">
                  <c:v>APR</c:v>
                </c:pt>
                <c:pt idx="5">
                  <c:v>MAY</c:v>
                </c:pt>
                <c:pt idx="6">
                  <c:v>JUN</c:v>
                </c:pt>
                <c:pt idx="7">
                  <c:v>Q2 Total</c:v>
                </c:pt>
                <c:pt idx="8">
                  <c:v>JUL</c:v>
                </c:pt>
                <c:pt idx="9">
                  <c:v>AUG</c:v>
                </c:pt>
                <c:pt idx="10">
                  <c:v>SEPT</c:v>
                </c:pt>
                <c:pt idx="11">
                  <c:v>Q3 Total</c:v>
                </c:pt>
                <c:pt idx="12">
                  <c:v>OCT</c:v>
                </c:pt>
                <c:pt idx="13">
                  <c:v>NOV</c:v>
                </c:pt>
                <c:pt idx="14">
                  <c:v>DEC</c:v>
                </c:pt>
                <c:pt idx="15">
                  <c:v>Q4 Total </c:v>
                </c:pt>
                <c:pt idx="16">
                  <c:v>YR TOTAL</c:v>
                </c:pt>
              </c:strCache>
            </c:strRef>
          </c:cat>
          <c:val>
            <c:numRef>
              <c:f>'IT Expense ANALYSIS'!$C$31:$S$31</c:f>
              <c:numCache>
                <c:formatCode>_("$"* #,##0.00_);_("$"* \(#,##0.00\);_("$"* "-"??_);_(@_)</c:formatCode>
                <c:ptCount val="17"/>
                <c:pt idx="0">
                  <c:v>1850</c:v>
                </c:pt>
                <c:pt idx="1">
                  <c:v>1650</c:v>
                </c:pt>
                <c:pt idx="2">
                  <c:v>1325</c:v>
                </c:pt>
                <c:pt idx="3">
                  <c:v>4825</c:v>
                </c:pt>
                <c:pt idx="4">
                  <c:v>0</c:v>
                </c:pt>
                <c:pt idx="5">
                  <c:v>0</c:v>
                </c:pt>
                <c:pt idx="6">
                  <c:v>0</c:v>
                </c:pt>
                <c:pt idx="7">
                  <c:v>0</c:v>
                </c:pt>
                <c:pt idx="8">
                  <c:v>0</c:v>
                </c:pt>
                <c:pt idx="9">
                  <c:v>0</c:v>
                </c:pt>
                <c:pt idx="10">
                  <c:v>0</c:v>
                </c:pt>
                <c:pt idx="11">
                  <c:v>0</c:v>
                </c:pt>
                <c:pt idx="12">
                  <c:v>0</c:v>
                </c:pt>
                <c:pt idx="13">
                  <c:v>0</c:v>
                </c:pt>
                <c:pt idx="14">
                  <c:v>0</c:v>
                </c:pt>
                <c:pt idx="15">
                  <c:v>0</c:v>
                </c:pt>
                <c:pt idx="16">
                  <c:v>4825</c:v>
                </c:pt>
              </c:numCache>
            </c:numRef>
          </c:val>
          <c:extLst>
            <c:ext xmlns:c16="http://schemas.microsoft.com/office/drawing/2014/chart" uri="{C3380CC4-5D6E-409C-BE32-E72D297353CC}">
              <c16:uniqueId val="{00000001-D168-4707-8E32-639DA6A5220F}"/>
            </c:ext>
          </c:extLst>
        </c:ser>
        <c:ser>
          <c:idx val="2"/>
          <c:order val="2"/>
          <c:tx>
            <c:strRef>
              <c:f>'IT Expense ANALYSIS'!$B$32</c:f>
              <c:strCache>
                <c:ptCount val="1"/>
                <c:pt idx="0">
                  <c:v>Software and Subscriptions</c:v>
                </c:pt>
              </c:strCache>
            </c:strRef>
          </c:tx>
          <c:spPr>
            <a:solidFill>
              <a:schemeClr val="accent3"/>
            </a:solidFill>
            <a:ln>
              <a:noFill/>
            </a:ln>
            <a:effectLst/>
          </c:spPr>
          <c:invertIfNegative val="0"/>
          <c:cat>
            <c:strRef>
              <c:f>'IT Expense ANALYSIS'!$C$29:$S$29</c:f>
              <c:strCache>
                <c:ptCount val="17"/>
                <c:pt idx="0">
                  <c:v>JAN</c:v>
                </c:pt>
                <c:pt idx="1">
                  <c:v>FEB</c:v>
                </c:pt>
                <c:pt idx="2">
                  <c:v>MAR</c:v>
                </c:pt>
                <c:pt idx="3">
                  <c:v>Q1 Total</c:v>
                </c:pt>
                <c:pt idx="4">
                  <c:v>APR</c:v>
                </c:pt>
                <c:pt idx="5">
                  <c:v>MAY</c:v>
                </c:pt>
                <c:pt idx="6">
                  <c:v>JUN</c:v>
                </c:pt>
                <c:pt idx="7">
                  <c:v>Q2 Total</c:v>
                </c:pt>
                <c:pt idx="8">
                  <c:v>JUL</c:v>
                </c:pt>
                <c:pt idx="9">
                  <c:v>AUG</c:v>
                </c:pt>
                <c:pt idx="10">
                  <c:v>SEPT</c:v>
                </c:pt>
                <c:pt idx="11">
                  <c:v>Q3 Total</c:v>
                </c:pt>
                <c:pt idx="12">
                  <c:v>OCT</c:v>
                </c:pt>
                <c:pt idx="13">
                  <c:v>NOV</c:v>
                </c:pt>
                <c:pt idx="14">
                  <c:v>DEC</c:v>
                </c:pt>
                <c:pt idx="15">
                  <c:v>Q4 Total </c:v>
                </c:pt>
                <c:pt idx="16">
                  <c:v>YR TOTAL</c:v>
                </c:pt>
              </c:strCache>
            </c:strRef>
          </c:cat>
          <c:val>
            <c:numRef>
              <c:f>'IT Expense ANALYSIS'!$C$32:$S$32</c:f>
              <c:numCache>
                <c:formatCode>_("$"* #,##0.00_);_("$"* \(#,##0.00\);_("$"* "-"??_);_(@_)</c:formatCode>
                <c:ptCount val="17"/>
                <c:pt idx="0">
                  <c:v>500</c:v>
                </c:pt>
                <c:pt idx="1">
                  <c:v>500</c:v>
                </c:pt>
                <c:pt idx="2">
                  <c:v>500</c:v>
                </c:pt>
                <c:pt idx="3">
                  <c:v>1500</c:v>
                </c:pt>
                <c:pt idx="4">
                  <c:v>0</c:v>
                </c:pt>
                <c:pt idx="5">
                  <c:v>0</c:v>
                </c:pt>
                <c:pt idx="6">
                  <c:v>0</c:v>
                </c:pt>
                <c:pt idx="7">
                  <c:v>0</c:v>
                </c:pt>
                <c:pt idx="8">
                  <c:v>0</c:v>
                </c:pt>
                <c:pt idx="9">
                  <c:v>0</c:v>
                </c:pt>
                <c:pt idx="10">
                  <c:v>0</c:v>
                </c:pt>
                <c:pt idx="11">
                  <c:v>0</c:v>
                </c:pt>
                <c:pt idx="12">
                  <c:v>0</c:v>
                </c:pt>
                <c:pt idx="13">
                  <c:v>0</c:v>
                </c:pt>
                <c:pt idx="14">
                  <c:v>0</c:v>
                </c:pt>
                <c:pt idx="15">
                  <c:v>0</c:v>
                </c:pt>
                <c:pt idx="16">
                  <c:v>1500</c:v>
                </c:pt>
              </c:numCache>
            </c:numRef>
          </c:val>
          <c:extLst>
            <c:ext xmlns:c16="http://schemas.microsoft.com/office/drawing/2014/chart" uri="{C3380CC4-5D6E-409C-BE32-E72D297353CC}">
              <c16:uniqueId val="{00000002-D168-4707-8E32-639DA6A5220F}"/>
            </c:ext>
          </c:extLst>
        </c:ser>
        <c:ser>
          <c:idx val="3"/>
          <c:order val="3"/>
          <c:tx>
            <c:strRef>
              <c:f>'IT Expense ANALYSIS'!$B$33</c:f>
              <c:strCache>
                <c:ptCount val="1"/>
                <c:pt idx="0">
                  <c:v>Cloud Services (AWS, Azure, GCP)</c:v>
                </c:pt>
              </c:strCache>
            </c:strRef>
          </c:tx>
          <c:spPr>
            <a:solidFill>
              <a:schemeClr val="accent4"/>
            </a:solidFill>
            <a:ln>
              <a:noFill/>
            </a:ln>
            <a:effectLst/>
          </c:spPr>
          <c:invertIfNegative val="0"/>
          <c:cat>
            <c:strRef>
              <c:f>'IT Expense ANALYSIS'!$C$29:$S$29</c:f>
              <c:strCache>
                <c:ptCount val="17"/>
                <c:pt idx="0">
                  <c:v>JAN</c:v>
                </c:pt>
                <c:pt idx="1">
                  <c:v>FEB</c:v>
                </c:pt>
                <c:pt idx="2">
                  <c:v>MAR</c:v>
                </c:pt>
                <c:pt idx="3">
                  <c:v>Q1 Total</c:v>
                </c:pt>
                <c:pt idx="4">
                  <c:v>APR</c:v>
                </c:pt>
                <c:pt idx="5">
                  <c:v>MAY</c:v>
                </c:pt>
                <c:pt idx="6">
                  <c:v>JUN</c:v>
                </c:pt>
                <c:pt idx="7">
                  <c:v>Q2 Total</c:v>
                </c:pt>
                <c:pt idx="8">
                  <c:v>JUL</c:v>
                </c:pt>
                <c:pt idx="9">
                  <c:v>AUG</c:v>
                </c:pt>
                <c:pt idx="10">
                  <c:v>SEPT</c:v>
                </c:pt>
                <c:pt idx="11">
                  <c:v>Q3 Total</c:v>
                </c:pt>
                <c:pt idx="12">
                  <c:v>OCT</c:v>
                </c:pt>
                <c:pt idx="13">
                  <c:v>NOV</c:v>
                </c:pt>
                <c:pt idx="14">
                  <c:v>DEC</c:v>
                </c:pt>
                <c:pt idx="15">
                  <c:v>Q4 Total </c:v>
                </c:pt>
                <c:pt idx="16">
                  <c:v>YR TOTAL</c:v>
                </c:pt>
              </c:strCache>
            </c:strRef>
          </c:cat>
          <c:val>
            <c:numRef>
              <c:f>'IT Expense ANALYSIS'!$C$33:$S$33</c:f>
              <c:numCache>
                <c:formatCode>_("$"* #,##0.00_);_("$"* \(#,##0.00\);_("$"* "-"??_);_(@_)</c:formatCode>
                <c:ptCount val="17"/>
                <c:pt idx="0">
                  <c:v>0</c:v>
                </c:pt>
                <c:pt idx="1">
                  <c:v>0</c:v>
                </c:pt>
                <c:pt idx="2">
                  <c:v>0</c:v>
                </c:pt>
                <c:pt idx="3">
                  <c:v>0</c:v>
                </c:pt>
                <c:pt idx="4">
                  <c:v>750</c:v>
                </c:pt>
                <c:pt idx="5">
                  <c:v>800</c:v>
                </c:pt>
                <c:pt idx="6">
                  <c:v>750</c:v>
                </c:pt>
                <c:pt idx="7">
                  <c:v>2300</c:v>
                </c:pt>
                <c:pt idx="8">
                  <c:v>0</c:v>
                </c:pt>
                <c:pt idx="9">
                  <c:v>0</c:v>
                </c:pt>
                <c:pt idx="10">
                  <c:v>0</c:v>
                </c:pt>
                <c:pt idx="11">
                  <c:v>0</c:v>
                </c:pt>
                <c:pt idx="12">
                  <c:v>0</c:v>
                </c:pt>
                <c:pt idx="13">
                  <c:v>0</c:v>
                </c:pt>
                <c:pt idx="14">
                  <c:v>0</c:v>
                </c:pt>
                <c:pt idx="15">
                  <c:v>0</c:v>
                </c:pt>
                <c:pt idx="16">
                  <c:v>2300</c:v>
                </c:pt>
              </c:numCache>
            </c:numRef>
          </c:val>
          <c:extLst>
            <c:ext xmlns:c16="http://schemas.microsoft.com/office/drawing/2014/chart" uri="{C3380CC4-5D6E-409C-BE32-E72D297353CC}">
              <c16:uniqueId val="{00000003-D168-4707-8E32-639DA6A5220F}"/>
            </c:ext>
          </c:extLst>
        </c:ser>
        <c:ser>
          <c:idx val="4"/>
          <c:order val="4"/>
          <c:tx>
            <c:strRef>
              <c:f>'IT Expense ANALYSIS'!$B$34</c:f>
              <c:strCache>
                <c:ptCount val="1"/>
                <c:pt idx="0">
                  <c:v>Network and Security</c:v>
                </c:pt>
              </c:strCache>
            </c:strRef>
          </c:tx>
          <c:spPr>
            <a:solidFill>
              <a:schemeClr val="accent5"/>
            </a:solidFill>
            <a:ln>
              <a:noFill/>
            </a:ln>
            <a:effectLst/>
          </c:spPr>
          <c:invertIfNegative val="0"/>
          <c:cat>
            <c:strRef>
              <c:f>'IT Expense ANALYSIS'!$C$29:$S$29</c:f>
              <c:strCache>
                <c:ptCount val="17"/>
                <c:pt idx="0">
                  <c:v>JAN</c:v>
                </c:pt>
                <c:pt idx="1">
                  <c:v>FEB</c:v>
                </c:pt>
                <c:pt idx="2">
                  <c:v>MAR</c:v>
                </c:pt>
                <c:pt idx="3">
                  <c:v>Q1 Total</c:v>
                </c:pt>
                <c:pt idx="4">
                  <c:v>APR</c:v>
                </c:pt>
                <c:pt idx="5">
                  <c:v>MAY</c:v>
                </c:pt>
                <c:pt idx="6">
                  <c:v>JUN</c:v>
                </c:pt>
                <c:pt idx="7">
                  <c:v>Q2 Total</c:v>
                </c:pt>
                <c:pt idx="8">
                  <c:v>JUL</c:v>
                </c:pt>
                <c:pt idx="9">
                  <c:v>AUG</c:v>
                </c:pt>
                <c:pt idx="10">
                  <c:v>SEPT</c:v>
                </c:pt>
                <c:pt idx="11">
                  <c:v>Q3 Total</c:v>
                </c:pt>
                <c:pt idx="12">
                  <c:v>OCT</c:v>
                </c:pt>
                <c:pt idx="13">
                  <c:v>NOV</c:v>
                </c:pt>
                <c:pt idx="14">
                  <c:v>DEC</c:v>
                </c:pt>
                <c:pt idx="15">
                  <c:v>Q4 Total </c:v>
                </c:pt>
                <c:pt idx="16">
                  <c:v>YR TOTAL</c:v>
                </c:pt>
              </c:strCache>
            </c:strRef>
          </c:cat>
          <c:val>
            <c:numRef>
              <c:f>'IT Expense ANALYSIS'!$C$34:$S$34</c:f>
              <c:numCache>
                <c:formatCode>_("$"* #,##0.00_);_("$"* \(#,##0.00\);_("$"* "-"??_);_(@_)</c:formatCode>
                <c:ptCount val="17"/>
                <c:pt idx="0">
                  <c:v>0</c:v>
                </c:pt>
                <c:pt idx="1">
                  <c:v>0</c:v>
                </c:pt>
                <c:pt idx="2">
                  <c:v>0</c:v>
                </c:pt>
                <c:pt idx="3">
                  <c:v>0</c:v>
                </c:pt>
                <c:pt idx="4">
                  <c:v>0</c:v>
                </c:pt>
                <c:pt idx="5">
                  <c:v>0</c:v>
                </c:pt>
                <c:pt idx="6">
                  <c:v>0</c:v>
                </c:pt>
                <c:pt idx="7">
                  <c:v>0</c:v>
                </c:pt>
                <c:pt idx="8">
                  <c:v>900</c:v>
                </c:pt>
                <c:pt idx="9">
                  <c:v>900</c:v>
                </c:pt>
                <c:pt idx="10">
                  <c:v>900</c:v>
                </c:pt>
                <c:pt idx="11">
                  <c:v>2700</c:v>
                </c:pt>
                <c:pt idx="12">
                  <c:v>0</c:v>
                </c:pt>
                <c:pt idx="13">
                  <c:v>0</c:v>
                </c:pt>
                <c:pt idx="14">
                  <c:v>0</c:v>
                </c:pt>
                <c:pt idx="15">
                  <c:v>0</c:v>
                </c:pt>
                <c:pt idx="16">
                  <c:v>2700</c:v>
                </c:pt>
              </c:numCache>
            </c:numRef>
          </c:val>
          <c:extLst>
            <c:ext xmlns:c16="http://schemas.microsoft.com/office/drawing/2014/chart" uri="{C3380CC4-5D6E-409C-BE32-E72D297353CC}">
              <c16:uniqueId val="{00000004-D168-4707-8E32-639DA6A5220F}"/>
            </c:ext>
          </c:extLst>
        </c:ser>
        <c:ser>
          <c:idx val="5"/>
          <c:order val="5"/>
          <c:tx>
            <c:strRef>
              <c:f>'IT Expense ANALYSIS'!$B$35</c:f>
              <c:strCache>
                <c:ptCount val="1"/>
                <c:pt idx="0">
                  <c:v>IT Support Services</c:v>
                </c:pt>
              </c:strCache>
            </c:strRef>
          </c:tx>
          <c:spPr>
            <a:solidFill>
              <a:schemeClr val="accent6"/>
            </a:solidFill>
            <a:ln>
              <a:noFill/>
            </a:ln>
            <a:effectLst/>
          </c:spPr>
          <c:invertIfNegative val="0"/>
          <c:cat>
            <c:strRef>
              <c:f>'IT Expense ANALYSIS'!$C$29:$S$29</c:f>
              <c:strCache>
                <c:ptCount val="17"/>
                <c:pt idx="0">
                  <c:v>JAN</c:v>
                </c:pt>
                <c:pt idx="1">
                  <c:v>FEB</c:v>
                </c:pt>
                <c:pt idx="2">
                  <c:v>MAR</c:v>
                </c:pt>
                <c:pt idx="3">
                  <c:v>Q1 Total</c:v>
                </c:pt>
                <c:pt idx="4">
                  <c:v>APR</c:v>
                </c:pt>
                <c:pt idx="5">
                  <c:v>MAY</c:v>
                </c:pt>
                <c:pt idx="6">
                  <c:v>JUN</c:v>
                </c:pt>
                <c:pt idx="7">
                  <c:v>Q2 Total</c:v>
                </c:pt>
                <c:pt idx="8">
                  <c:v>JUL</c:v>
                </c:pt>
                <c:pt idx="9">
                  <c:v>AUG</c:v>
                </c:pt>
                <c:pt idx="10">
                  <c:v>SEPT</c:v>
                </c:pt>
                <c:pt idx="11">
                  <c:v>Q3 Total</c:v>
                </c:pt>
                <c:pt idx="12">
                  <c:v>OCT</c:v>
                </c:pt>
                <c:pt idx="13">
                  <c:v>NOV</c:v>
                </c:pt>
                <c:pt idx="14">
                  <c:v>DEC</c:v>
                </c:pt>
                <c:pt idx="15">
                  <c:v>Q4 Total </c:v>
                </c:pt>
                <c:pt idx="16">
                  <c:v>YR TOTAL</c:v>
                </c:pt>
              </c:strCache>
            </c:strRef>
          </c:cat>
          <c:val>
            <c:numRef>
              <c:f>'IT Expense ANALYSIS'!$C$35:$S$35</c:f>
              <c:numCache>
                <c:formatCode>_("$"* #,##0.00_);_("$"* \(#,##0.00\);_("$"*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5-D168-4707-8E32-639DA6A5220F}"/>
            </c:ext>
          </c:extLst>
        </c:ser>
        <c:ser>
          <c:idx val="6"/>
          <c:order val="6"/>
          <c:tx>
            <c:strRef>
              <c:f>'IT Expense ANALYSIS'!$B$36</c:f>
              <c:strCache>
                <c:ptCount val="1"/>
                <c:pt idx="0">
                  <c:v>Training and Certifications</c:v>
                </c:pt>
              </c:strCache>
            </c:strRef>
          </c:tx>
          <c:spPr>
            <a:solidFill>
              <a:schemeClr val="accent1">
                <a:lumMod val="60000"/>
              </a:schemeClr>
            </a:solidFill>
            <a:ln>
              <a:noFill/>
            </a:ln>
            <a:effectLst/>
          </c:spPr>
          <c:invertIfNegative val="0"/>
          <c:cat>
            <c:strRef>
              <c:f>'IT Expense ANALYSIS'!$C$29:$S$29</c:f>
              <c:strCache>
                <c:ptCount val="17"/>
                <c:pt idx="0">
                  <c:v>JAN</c:v>
                </c:pt>
                <c:pt idx="1">
                  <c:v>FEB</c:v>
                </c:pt>
                <c:pt idx="2">
                  <c:v>MAR</c:v>
                </c:pt>
                <c:pt idx="3">
                  <c:v>Q1 Total</c:v>
                </c:pt>
                <c:pt idx="4">
                  <c:v>APR</c:v>
                </c:pt>
                <c:pt idx="5">
                  <c:v>MAY</c:v>
                </c:pt>
                <c:pt idx="6">
                  <c:v>JUN</c:v>
                </c:pt>
                <c:pt idx="7">
                  <c:v>Q2 Total</c:v>
                </c:pt>
                <c:pt idx="8">
                  <c:v>JUL</c:v>
                </c:pt>
                <c:pt idx="9">
                  <c:v>AUG</c:v>
                </c:pt>
                <c:pt idx="10">
                  <c:v>SEPT</c:v>
                </c:pt>
                <c:pt idx="11">
                  <c:v>Q3 Total</c:v>
                </c:pt>
                <c:pt idx="12">
                  <c:v>OCT</c:v>
                </c:pt>
                <c:pt idx="13">
                  <c:v>NOV</c:v>
                </c:pt>
                <c:pt idx="14">
                  <c:v>DEC</c:v>
                </c:pt>
                <c:pt idx="15">
                  <c:v>Q4 Total </c:v>
                </c:pt>
                <c:pt idx="16">
                  <c:v>YR TOTAL</c:v>
                </c:pt>
              </c:strCache>
            </c:strRef>
          </c:cat>
          <c:val>
            <c:numRef>
              <c:f>'IT Expense ANALYSIS'!$C$36:$S$36</c:f>
              <c:numCache>
                <c:formatCode>_("$"* #,##0.00_);_("$"* \(#,##0.00\);_("$"*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6-D168-4707-8E32-639DA6A5220F}"/>
            </c:ext>
          </c:extLst>
        </c:ser>
        <c:ser>
          <c:idx val="7"/>
          <c:order val="7"/>
          <c:tx>
            <c:strRef>
              <c:f>'IT Expense ANALYSIS'!$B$37</c:f>
              <c:strCache>
                <c:ptCount val="1"/>
                <c:pt idx="0">
                  <c:v>Miscellaneous</c:v>
                </c:pt>
              </c:strCache>
            </c:strRef>
          </c:tx>
          <c:spPr>
            <a:solidFill>
              <a:schemeClr val="accent2">
                <a:lumMod val="60000"/>
              </a:schemeClr>
            </a:solidFill>
            <a:ln>
              <a:noFill/>
            </a:ln>
            <a:effectLst/>
          </c:spPr>
          <c:invertIfNegative val="0"/>
          <c:cat>
            <c:strRef>
              <c:f>'IT Expense ANALYSIS'!$C$29:$S$29</c:f>
              <c:strCache>
                <c:ptCount val="17"/>
                <c:pt idx="0">
                  <c:v>JAN</c:v>
                </c:pt>
                <c:pt idx="1">
                  <c:v>FEB</c:v>
                </c:pt>
                <c:pt idx="2">
                  <c:v>MAR</c:v>
                </c:pt>
                <c:pt idx="3">
                  <c:v>Q1 Total</c:v>
                </c:pt>
                <c:pt idx="4">
                  <c:v>APR</c:v>
                </c:pt>
                <c:pt idx="5">
                  <c:v>MAY</c:v>
                </c:pt>
                <c:pt idx="6">
                  <c:v>JUN</c:v>
                </c:pt>
                <c:pt idx="7">
                  <c:v>Q2 Total</c:v>
                </c:pt>
                <c:pt idx="8">
                  <c:v>JUL</c:v>
                </c:pt>
                <c:pt idx="9">
                  <c:v>AUG</c:v>
                </c:pt>
                <c:pt idx="10">
                  <c:v>SEPT</c:v>
                </c:pt>
                <c:pt idx="11">
                  <c:v>Q3 Total</c:v>
                </c:pt>
                <c:pt idx="12">
                  <c:v>OCT</c:v>
                </c:pt>
                <c:pt idx="13">
                  <c:v>NOV</c:v>
                </c:pt>
                <c:pt idx="14">
                  <c:v>DEC</c:v>
                </c:pt>
                <c:pt idx="15">
                  <c:v>Q4 Total </c:v>
                </c:pt>
                <c:pt idx="16">
                  <c:v>YR TOTAL</c:v>
                </c:pt>
              </c:strCache>
            </c:strRef>
          </c:cat>
          <c:val>
            <c:numRef>
              <c:f>'IT Expense ANALYSIS'!$C$37:$S$37</c:f>
              <c:numCache>
                <c:formatCode>_("$"* #,##0.00_);_("$"* \(#,##0.00\);_("$"*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7-D168-4707-8E32-639DA6A5220F}"/>
            </c:ext>
          </c:extLst>
        </c:ser>
        <c:dLbls>
          <c:showLegendKey val="0"/>
          <c:showVal val="0"/>
          <c:showCatName val="0"/>
          <c:showSerName val="0"/>
          <c:showPercent val="0"/>
          <c:showBubbleSize val="0"/>
        </c:dLbls>
        <c:gapWidth val="219"/>
        <c:overlap val="-27"/>
        <c:axId val="1412251727"/>
        <c:axId val="1412253167"/>
      </c:barChart>
      <c:catAx>
        <c:axId val="1412251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412253167"/>
        <c:crosses val="autoZero"/>
        <c:auto val="1"/>
        <c:lblAlgn val="ctr"/>
        <c:lblOffset val="100"/>
        <c:noMultiLvlLbl val="0"/>
      </c:catAx>
      <c:valAx>
        <c:axId val="14122531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12251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Century Gothic" panose="020B0502020202020204" pitchFamily="34" charset="0"/>
                <a:ea typeface="+mn-ea"/>
                <a:cs typeface="+mn-cs"/>
              </a:defRPr>
            </a:pPr>
            <a:r>
              <a:rPr lang="en-US" sz="1800">
                <a:solidFill>
                  <a:schemeClr val="accent1"/>
                </a:solidFill>
              </a:rPr>
              <a:t>Total</a:t>
            </a:r>
            <a:r>
              <a:rPr lang="en-US" sz="1800" baseline="0">
                <a:solidFill>
                  <a:schemeClr val="accent1"/>
                </a:solidFill>
              </a:rPr>
              <a:t> Actual</a:t>
            </a:r>
            <a:endParaRPr lang="en-US" sz="1800">
              <a:solidFill>
                <a:schemeClr val="accent1"/>
              </a:solidFill>
            </a:endParaRPr>
          </a:p>
        </c:rich>
      </c:tx>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'IT Expense ANALYSIS'!$D$13</c:f>
              <c:strCache>
                <c:ptCount val="1"/>
                <c:pt idx="0">
                  <c:v>Actual</c:v>
                </c:pt>
              </c:strCache>
            </c:strRef>
          </c:tx>
          <c:dPt>
            <c:idx val="0"/>
            <c:bubble3D val="0"/>
            <c:spPr>
              <a:solidFill>
                <a:schemeClr val="accent1"/>
              </a:solidFill>
              <a:ln>
                <a:noFill/>
              </a:ln>
              <a:effectLst/>
            </c:spPr>
            <c:extLst>
              <c:ext xmlns:c16="http://schemas.microsoft.com/office/drawing/2014/chart" uri="{C3380CC4-5D6E-409C-BE32-E72D297353CC}">
                <c16:uniqueId val="{00000001-D227-48E9-ADD3-84FFD36704C4}"/>
              </c:ext>
            </c:extLst>
          </c:dPt>
          <c:dPt>
            <c:idx val="1"/>
            <c:bubble3D val="0"/>
            <c:spPr>
              <a:solidFill>
                <a:schemeClr val="accent3"/>
              </a:solidFill>
              <a:ln>
                <a:noFill/>
              </a:ln>
              <a:effectLst/>
            </c:spPr>
            <c:extLst>
              <c:ext xmlns:c16="http://schemas.microsoft.com/office/drawing/2014/chart" uri="{C3380CC4-5D6E-409C-BE32-E72D297353CC}">
                <c16:uniqueId val="{00000003-D227-48E9-ADD3-84FFD36704C4}"/>
              </c:ext>
            </c:extLst>
          </c:dPt>
          <c:dPt>
            <c:idx val="2"/>
            <c:bubble3D val="0"/>
            <c:spPr>
              <a:solidFill>
                <a:schemeClr val="accent5"/>
              </a:solidFill>
              <a:ln>
                <a:noFill/>
              </a:ln>
              <a:effectLst/>
            </c:spPr>
            <c:extLst>
              <c:ext xmlns:c16="http://schemas.microsoft.com/office/drawing/2014/chart" uri="{C3380CC4-5D6E-409C-BE32-E72D297353CC}">
                <c16:uniqueId val="{00000005-D227-48E9-ADD3-84FFD36704C4}"/>
              </c:ext>
            </c:extLst>
          </c:dPt>
          <c:dPt>
            <c:idx val="3"/>
            <c:bubble3D val="0"/>
            <c:spPr>
              <a:solidFill>
                <a:schemeClr val="accent1">
                  <a:lumMod val="60000"/>
                </a:schemeClr>
              </a:solidFill>
              <a:ln>
                <a:noFill/>
              </a:ln>
              <a:effectLst/>
            </c:spPr>
            <c:extLst>
              <c:ext xmlns:c16="http://schemas.microsoft.com/office/drawing/2014/chart" uri="{C3380CC4-5D6E-409C-BE32-E72D297353CC}">
                <c16:uniqueId val="{00000007-D227-48E9-ADD3-84FFD36704C4}"/>
              </c:ext>
            </c:extLst>
          </c:dPt>
          <c:dPt>
            <c:idx val="4"/>
            <c:bubble3D val="0"/>
            <c:spPr>
              <a:solidFill>
                <a:schemeClr val="accent3">
                  <a:lumMod val="60000"/>
                </a:schemeClr>
              </a:solidFill>
              <a:ln>
                <a:noFill/>
              </a:ln>
              <a:effectLst/>
            </c:spPr>
            <c:extLst>
              <c:ext xmlns:c16="http://schemas.microsoft.com/office/drawing/2014/chart" uri="{C3380CC4-5D6E-409C-BE32-E72D297353CC}">
                <c16:uniqueId val="{00000009-D227-48E9-ADD3-84FFD36704C4}"/>
              </c:ext>
            </c:extLst>
          </c:dPt>
          <c:dPt>
            <c:idx val="5"/>
            <c:bubble3D val="0"/>
            <c:spPr>
              <a:solidFill>
                <a:schemeClr val="accent5">
                  <a:lumMod val="60000"/>
                </a:schemeClr>
              </a:solidFill>
              <a:ln>
                <a:noFill/>
              </a:ln>
              <a:effectLst/>
            </c:spPr>
            <c:extLst>
              <c:ext xmlns:c16="http://schemas.microsoft.com/office/drawing/2014/chart" uri="{C3380CC4-5D6E-409C-BE32-E72D297353CC}">
                <c16:uniqueId val="{0000000B-D227-48E9-ADD3-84FFD36704C4}"/>
              </c:ext>
            </c:extLst>
          </c:dPt>
          <c:dPt>
            <c:idx val="6"/>
            <c:bubble3D val="0"/>
            <c:spPr>
              <a:solidFill>
                <a:schemeClr val="accent1">
                  <a:lumMod val="80000"/>
                  <a:lumOff val="20000"/>
                </a:schemeClr>
              </a:solidFill>
              <a:ln>
                <a:noFill/>
              </a:ln>
              <a:effectLst/>
            </c:spPr>
            <c:extLst>
              <c:ext xmlns:c16="http://schemas.microsoft.com/office/drawing/2014/chart" uri="{C3380CC4-5D6E-409C-BE32-E72D297353CC}">
                <c16:uniqueId val="{0000000D-D227-48E9-ADD3-84FFD36704C4}"/>
              </c:ext>
            </c:extLst>
          </c:dPt>
          <c:dPt>
            <c:idx val="7"/>
            <c:bubble3D val="0"/>
            <c:spPr>
              <a:solidFill>
                <a:schemeClr val="accent3">
                  <a:lumMod val="80000"/>
                  <a:lumOff val="20000"/>
                </a:schemeClr>
              </a:solidFill>
              <a:ln>
                <a:noFill/>
              </a:ln>
              <a:effectLst/>
            </c:spPr>
            <c:extLst>
              <c:ext xmlns:c16="http://schemas.microsoft.com/office/drawing/2014/chart" uri="{C3380CC4-5D6E-409C-BE32-E72D297353CC}">
                <c16:uniqueId val="{0000000F-D227-48E9-ADD3-84FFD36704C4}"/>
              </c:ext>
            </c:extLst>
          </c:dPt>
          <c:dPt>
            <c:idx val="8"/>
            <c:bubble3D val="0"/>
            <c:spPr>
              <a:solidFill>
                <a:schemeClr val="accent5">
                  <a:lumMod val="80000"/>
                  <a:lumOff val="20000"/>
                </a:schemeClr>
              </a:solidFill>
              <a:ln>
                <a:noFill/>
              </a:ln>
              <a:effectLst/>
            </c:spPr>
            <c:extLst>
              <c:ext xmlns:c16="http://schemas.microsoft.com/office/drawing/2014/chart" uri="{C3380CC4-5D6E-409C-BE32-E72D297353CC}">
                <c16:uniqueId val="{00000011-D227-48E9-ADD3-84FFD36704C4}"/>
              </c:ext>
            </c:extLst>
          </c:dPt>
          <c:dLbls>
            <c:dLbl>
              <c:idx val="0"/>
              <c:layout>
                <c:manualLayout>
                  <c:x val="3.8653378320093424E-3"/>
                  <c:y val="1.47037953342174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27-48E9-ADD3-84FFD36704C4}"/>
                </c:ext>
              </c:extLst>
            </c:dLbl>
            <c:dLbl>
              <c:idx val="1"/>
              <c:layout>
                <c:manualLayout>
                  <c:x val="-2.1009695483199141E-3"/>
                  <c:y val="-2.742097304132303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27-48E9-ADD3-84FFD36704C4}"/>
                </c:ext>
              </c:extLst>
            </c:dLbl>
            <c:dLbl>
              <c:idx val="2"/>
              <c:layout>
                <c:manualLayout>
                  <c:x val="5.7639597976498383E-2"/>
                  <c:y val="6.979011713219482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27-48E9-ADD3-84FFD36704C4}"/>
                </c:ext>
              </c:extLst>
            </c:dLbl>
            <c:dLbl>
              <c:idx val="3"/>
              <c:layout>
                <c:manualLayout>
                  <c:x val="2.9168972029666299E-2"/>
                  <c:y val="0.1842001011132546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27-48E9-ADD3-84FFD36704C4}"/>
                </c:ext>
              </c:extLst>
            </c:dLbl>
            <c:dLbl>
              <c:idx val="4"/>
              <c:layout>
                <c:manualLayout>
                  <c:x val="-1.0781555772205595E-2"/>
                  <c:y val="3.644404188465241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27-48E9-ADD3-84FFD36704C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'IT Expense ANALYSIS'!$B$14:$B$21</c:f>
              <c:strCache>
                <c:ptCount val="8"/>
                <c:pt idx="0">
                  <c:v>IT Staff and Contractors</c:v>
                </c:pt>
                <c:pt idx="1">
                  <c:v>Hardware and Subscriptions</c:v>
                </c:pt>
                <c:pt idx="2">
                  <c:v>Software and Subscriptions</c:v>
                </c:pt>
                <c:pt idx="3">
                  <c:v>Cloud Services (AWS, Azure, GCP)</c:v>
                </c:pt>
                <c:pt idx="4">
                  <c:v>Network and Security</c:v>
                </c:pt>
                <c:pt idx="5">
                  <c:v>IT Support Services</c:v>
                </c:pt>
                <c:pt idx="6">
                  <c:v>Training and Certifications</c:v>
                </c:pt>
                <c:pt idx="7">
                  <c:v>Miscellaneous</c:v>
                </c:pt>
              </c:strCache>
            </c:strRef>
          </c:cat>
          <c:val>
            <c:numRef>
              <c:f>'IT Expense ANALYSIS'!$D$14:$D$21</c:f>
              <c:numCache>
                <c:formatCode>_("$"* #,##0.00_);_("$"* \(#,##0.00\);_("$"* "-"??_);_(@_)</c:formatCode>
                <c:ptCount val="8"/>
                <c:pt idx="0">
                  <c:v>3300</c:v>
                </c:pt>
                <c:pt idx="1">
                  <c:v>4825</c:v>
                </c:pt>
                <c:pt idx="2">
                  <c:v>1500</c:v>
                </c:pt>
                <c:pt idx="3">
                  <c:v>2300</c:v>
                </c:pt>
                <c:pt idx="4">
                  <c:v>2700</c:v>
                </c:pt>
                <c:pt idx="5">
                  <c:v>0</c:v>
                </c:pt>
                <c:pt idx="6">
                  <c:v>0</c:v>
                </c:pt>
                <c:pt idx="7">
                  <c:v>0</c:v>
                </c:pt>
              </c:numCache>
            </c:numRef>
          </c:val>
          <c:extLst>
            <c:ext xmlns:c16="http://schemas.microsoft.com/office/drawing/2014/chart" uri="{C3380CC4-5D6E-409C-BE32-E72D297353CC}">
              <c16:uniqueId val="{00000012-D227-48E9-ADD3-84FFD36704C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zero"/>
    <c:showDLblsOverMax val="1"/>
  </c:chart>
  <c:spPr>
    <a:gradFill>
      <a:gsLst>
        <a:gs pos="0">
          <a:schemeClr val="accent1">
            <a:lumMod val="5000"/>
            <a:lumOff val="95000"/>
          </a:schemeClr>
        </a:gs>
        <a:gs pos="100000">
          <a:schemeClr val="accent1">
            <a:lumMod val="30000"/>
            <a:lumOff val="70000"/>
          </a:schemeClr>
        </a:gs>
      </a:gsLst>
      <a:lin ang="5400000" scaled="1"/>
    </a:gradFill>
    <a:ln w="6350" cap="flat" cmpd="sng" algn="ctr">
      <a:noFill/>
      <a:prstDash val="solid"/>
      <a:round/>
    </a:ln>
    <a:effectLst/>
  </c:spPr>
  <c:txPr>
    <a:bodyPr/>
    <a:lstStyle/>
    <a:p>
      <a:pPr>
        <a:defRPr sz="1400" b="1">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10&amp;utm_source=template-excel&amp;utm_medium=content&amp;utm_campaign=IT+Expense+Tracking-excel-12410&amp;lpa=IT+Expense+Tracking+excel+12410"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80500" cy="2552700"/>
    <xdr:pic>
      <xdr:nvPicPr>
        <xdr:cNvPr id="2" name="image1.png">
          <a:hlinkClick xmlns:r="http://schemas.openxmlformats.org/officeDocument/2006/relationships" r:id="rId1"/>
          <a:extLst>
            <a:ext uri="{FF2B5EF4-FFF2-40B4-BE49-F238E27FC236}">
              <a16:creationId xmlns:a16="http://schemas.microsoft.com/office/drawing/2014/main" id="{7A4B97E4-97ED-4C61-9F4F-3345A7F7C256}"/>
            </a:ext>
          </a:extLst>
        </xdr:cNvPr>
        <xdr:cNvPicPr preferRelativeResize="0"/>
      </xdr:nvPicPr>
      <xdr:blipFill>
        <a:blip xmlns:r="http://schemas.openxmlformats.org/officeDocument/2006/relationships" r:embed="rId2" cstate="print"/>
        <a:stretch>
          <a:fillRect/>
        </a:stretch>
      </xdr:blipFill>
      <xdr:spPr>
        <a:xfrm>
          <a:off x="0" y="0"/>
          <a:ext cx="9080500" cy="2552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30955</xdr:colOff>
      <xdr:row>3</xdr:row>
      <xdr:rowOff>290513</xdr:rowOff>
    </xdr:from>
    <xdr:ext cx="7832461" cy="4557712"/>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228599</xdr:colOff>
      <xdr:row>3</xdr:row>
      <xdr:rowOff>304800</xdr:rowOff>
    </xdr:from>
    <xdr:ext cx="8658225" cy="4576764"/>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152401</xdr:colOff>
      <xdr:row>2</xdr:row>
      <xdr:rowOff>95250</xdr:rowOff>
    </xdr:from>
    <xdr:ext cx="8896350" cy="5019676"/>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twoCellAnchor>
    <xdr:from>
      <xdr:col>6</xdr:col>
      <xdr:colOff>495300</xdr:colOff>
      <xdr:row>2</xdr:row>
      <xdr:rowOff>171449</xdr:rowOff>
    </xdr:from>
    <xdr:to>
      <xdr:col>17</xdr:col>
      <xdr:colOff>1104900</xdr:colOff>
      <xdr:row>2</xdr:row>
      <xdr:rowOff>4857750</xdr:rowOff>
    </xdr:to>
    <xdr:graphicFrame macro="">
      <xdr:nvGraphicFramePr>
        <xdr:cNvPr id="5" name="Chart 4">
          <a:extLst>
            <a:ext uri="{FF2B5EF4-FFF2-40B4-BE49-F238E27FC236}">
              <a16:creationId xmlns:a16="http://schemas.microsoft.com/office/drawing/2014/main" id="{9712C534-F553-6631-83F5-EF302F74DE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1291167</xdr:colOff>
      <xdr:row>3</xdr:row>
      <xdr:rowOff>338666</xdr:rowOff>
    </xdr:from>
    <xdr:ext cx="7755467" cy="4460345"/>
    <xdr:graphicFrame macro="">
      <xdr:nvGraphicFramePr>
        <xdr:cNvPr id="6" name="Chart 5">
          <a:extLst>
            <a:ext uri="{FF2B5EF4-FFF2-40B4-BE49-F238E27FC236}">
              <a16:creationId xmlns:a16="http://schemas.microsoft.com/office/drawing/2014/main" id="{026CB973-83B0-4AE4-8288-E61140C5C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0&amp;utm_source=template-excel&amp;utm_medium=content&amp;utm_campaign=IT+Expense+Tracking-excel-12410&amp;lpa=IT+Expense+Tracking+excel+124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98DE7-56AD-4597-B37A-0CFD6F27625A}">
  <sheetPr>
    <tabColor theme="9" tint="0.79998168889431442"/>
    <pageSetUpPr fitToPage="1"/>
  </sheetPr>
  <dimension ref="A1:AD991"/>
  <sheetViews>
    <sheetView showGridLines="0" tabSelected="1" workbookViewId="0">
      <pane ySplit="1" topLeftCell="A2" activePane="bottomLeft" state="frozen"/>
      <selection pane="bottomLeft" activeCell="B102" sqref="B102"/>
    </sheetView>
  </sheetViews>
  <sheetFormatPr defaultColWidth="11.33203125" defaultRowHeight="15" customHeight="1" x14ac:dyDescent="0.2"/>
  <cols>
    <col min="1" max="1" width="3.77734375" customWidth="1"/>
    <col min="2" max="2" width="30.77734375" customWidth="1"/>
    <col min="3" max="19" width="11.6640625" customWidth="1"/>
    <col min="20" max="20" width="3.77734375" customWidth="1"/>
    <col min="21" max="30" width="8.5546875" customWidth="1"/>
  </cols>
  <sheetData>
    <row r="1" spans="1:30" ht="195" customHeight="1" x14ac:dyDescent="0.25">
      <c r="A1" s="1"/>
    </row>
    <row r="2" spans="1:30" ht="50.1" customHeight="1" x14ac:dyDescent="0.3">
      <c r="A2" t="s">
        <v>0</v>
      </c>
      <c r="B2" s="33" t="s">
        <v>16</v>
      </c>
      <c r="C2" s="2"/>
      <c r="D2" s="2"/>
      <c r="E2" s="2"/>
      <c r="F2" s="2"/>
      <c r="G2" s="3"/>
      <c r="H2" s="4"/>
      <c r="I2" s="4"/>
      <c r="J2" s="4"/>
      <c r="K2" s="4"/>
    </row>
    <row r="3" spans="1:30" ht="32.1" customHeight="1" x14ac:dyDescent="0.3">
      <c r="B3" s="71" t="s">
        <v>44</v>
      </c>
      <c r="C3" s="65"/>
      <c r="D3" s="65"/>
      <c r="E3" s="65"/>
      <c r="F3" s="65"/>
      <c r="G3" s="66"/>
      <c r="H3" s="67"/>
      <c r="I3" s="67"/>
      <c r="J3" s="67"/>
      <c r="K3" s="67"/>
      <c r="L3" s="70"/>
      <c r="M3" s="70"/>
      <c r="N3" s="70"/>
    </row>
    <row r="4" spans="1:30" ht="36" customHeight="1" x14ac:dyDescent="0.2">
      <c r="A4" s="5"/>
      <c r="B4" s="16" t="s">
        <v>27</v>
      </c>
      <c r="C4" s="2"/>
      <c r="D4" s="2"/>
      <c r="E4" s="2"/>
      <c r="F4" s="2"/>
      <c r="G4" s="3"/>
      <c r="H4" s="6"/>
      <c r="I4" s="6"/>
      <c r="J4" s="6"/>
      <c r="K4" s="6"/>
      <c r="L4" s="5"/>
      <c r="M4" s="5"/>
      <c r="N4" s="5"/>
      <c r="O4" s="5"/>
      <c r="P4" s="5"/>
      <c r="Q4" s="5"/>
      <c r="R4" s="5"/>
      <c r="S4" s="5"/>
      <c r="T4" s="5"/>
      <c r="U4" s="5"/>
      <c r="V4" s="5"/>
      <c r="W4" s="5"/>
      <c r="X4" s="5"/>
      <c r="Y4" s="5"/>
      <c r="Z4" s="5"/>
      <c r="AA4" s="5"/>
      <c r="AB4" s="5"/>
      <c r="AC4" s="5"/>
      <c r="AD4" s="5"/>
    </row>
    <row r="5" spans="1:30" ht="45.75" customHeight="1" x14ac:dyDescent="0.2">
      <c r="A5" s="7"/>
      <c r="B5" s="55" t="s">
        <v>38</v>
      </c>
      <c r="C5" s="18" t="s">
        <v>1</v>
      </c>
      <c r="D5" s="19" t="s">
        <v>2</v>
      </c>
      <c r="E5" s="19" t="s">
        <v>3</v>
      </c>
      <c r="F5" s="36" t="s">
        <v>31</v>
      </c>
      <c r="G5" s="22" t="s">
        <v>4</v>
      </c>
      <c r="H5" s="23" t="s">
        <v>5</v>
      </c>
      <c r="I5" s="23" t="s">
        <v>6</v>
      </c>
      <c r="J5" s="37" t="s">
        <v>32</v>
      </c>
      <c r="K5" s="20" t="s">
        <v>7</v>
      </c>
      <c r="L5" s="21" t="s">
        <v>8</v>
      </c>
      <c r="M5" s="21" t="s">
        <v>9</v>
      </c>
      <c r="N5" s="36" t="s">
        <v>33</v>
      </c>
      <c r="O5" s="24" t="s">
        <v>10</v>
      </c>
      <c r="P5" s="25" t="s">
        <v>11</v>
      </c>
      <c r="Q5" s="25" t="s">
        <v>12</v>
      </c>
      <c r="R5" s="37" t="s">
        <v>34</v>
      </c>
      <c r="S5" s="38" t="s">
        <v>13</v>
      </c>
      <c r="T5" s="7"/>
      <c r="U5" s="7"/>
      <c r="V5" s="7"/>
      <c r="W5" s="7"/>
      <c r="X5" s="7"/>
      <c r="Y5" s="7"/>
      <c r="Z5" s="7"/>
      <c r="AA5" s="7"/>
      <c r="AB5" s="7"/>
      <c r="AC5" s="7"/>
      <c r="AD5" s="7"/>
    </row>
    <row r="6" spans="1:30" ht="18" customHeight="1" x14ac:dyDescent="0.25">
      <c r="A6" s="1"/>
      <c r="B6" s="53" t="s">
        <v>17</v>
      </c>
      <c r="C6" s="11"/>
      <c r="D6" s="10"/>
      <c r="E6" s="10"/>
      <c r="F6" s="11"/>
      <c r="G6" s="11"/>
      <c r="H6" s="10"/>
      <c r="I6" s="10"/>
      <c r="J6" s="11"/>
      <c r="K6" s="11"/>
      <c r="L6" s="10"/>
      <c r="M6" s="10"/>
      <c r="N6" s="11"/>
      <c r="O6" s="11"/>
      <c r="P6" s="10"/>
      <c r="Q6" s="10"/>
      <c r="R6" s="11"/>
      <c r="S6" s="11"/>
    </row>
    <row r="7" spans="1:30" ht="18" customHeight="1" x14ac:dyDescent="0.25">
      <c r="A7" s="1"/>
      <c r="B7" s="26" t="s">
        <v>20</v>
      </c>
      <c r="C7" s="17">
        <v>500</v>
      </c>
      <c r="D7" s="12">
        <v>700</v>
      </c>
      <c r="E7" s="12">
        <v>800</v>
      </c>
      <c r="F7" s="34">
        <f>SUM(C7:E7)</f>
        <v>2000</v>
      </c>
      <c r="G7" s="15">
        <v>0</v>
      </c>
      <c r="H7" s="15">
        <v>0</v>
      </c>
      <c r="I7" s="15">
        <v>0</v>
      </c>
      <c r="J7" s="35">
        <f>SUM(G7:I7)</f>
        <v>0</v>
      </c>
      <c r="K7" s="17">
        <v>0</v>
      </c>
      <c r="L7" s="12">
        <v>0</v>
      </c>
      <c r="M7" s="12">
        <v>0</v>
      </c>
      <c r="N7" s="34">
        <f>SUM(K7:M7)</f>
        <v>0</v>
      </c>
      <c r="O7" s="15">
        <v>0</v>
      </c>
      <c r="P7" s="15">
        <v>0</v>
      </c>
      <c r="Q7" s="15">
        <v>0</v>
      </c>
      <c r="R7" s="35">
        <f>SUM(O7:Q7)</f>
        <v>0</v>
      </c>
      <c r="S7" s="39">
        <f>SUM(F7,J7,N7,R7)</f>
        <v>2000</v>
      </c>
    </row>
    <row r="8" spans="1:30" ht="18" customHeight="1" x14ac:dyDescent="0.25">
      <c r="A8" s="1"/>
      <c r="B8" s="26" t="s">
        <v>20</v>
      </c>
      <c r="C8" s="17">
        <v>250</v>
      </c>
      <c r="D8" s="12">
        <v>260</v>
      </c>
      <c r="E8" s="12">
        <v>150</v>
      </c>
      <c r="F8" s="34">
        <f t="shared" ref="F8:F15" si="0">SUM(C8:E8)</f>
        <v>660</v>
      </c>
      <c r="G8" s="15">
        <v>0</v>
      </c>
      <c r="H8" s="15">
        <v>0</v>
      </c>
      <c r="I8" s="15">
        <v>0</v>
      </c>
      <c r="J8" s="35">
        <f t="shared" ref="J8:J15" si="1">SUM(G8:I8)</f>
        <v>0</v>
      </c>
      <c r="K8" s="17">
        <v>0</v>
      </c>
      <c r="L8" s="12">
        <v>0</v>
      </c>
      <c r="M8" s="12">
        <v>0</v>
      </c>
      <c r="N8" s="34">
        <f t="shared" ref="N8:N15" si="2">SUM(K8:M8)</f>
        <v>0</v>
      </c>
      <c r="O8" s="15">
        <v>0</v>
      </c>
      <c r="P8" s="15">
        <v>0</v>
      </c>
      <c r="Q8" s="15">
        <v>0</v>
      </c>
      <c r="R8" s="35">
        <f t="shared" ref="R8:R15" si="3">SUM(O8:Q8)</f>
        <v>0</v>
      </c>
      <c r="S8" s="39">
        <f t="shared" ref="S8:S15" si="4">SUM(F8,J8,N8,R8)</f>
        <v>660</v>
      </c>
    </row>
    <row r="9" spans="1:30" ht="18" customHeight="1" x14ac:dyDescent="0.25">
      <c r="A9" s="1"/>
      <c r="B9" s="26" t="s">
        <v>20</v>
      </c>
      <c r="C9" s="17">
        <v>0</v>
      </c>
      <c r="D9" s="12">
        <v>0</v>
      </c>
      <c r="E9" s="12">
        <v>0</v>
      </c>
      <c r="F9" s="34">
        <f t="shared" si="0"/>
        <v>0</v>
      </c>
      <c r="G9" s="15">
        <v>0</v>
      </c>
      <c r="H9" s="15">
        <v>0</v>
      </c>
      <c r="I9" s="15">
        <v>0</v>
      </c>
      <c r="J9" s="35">
        <f t="shared" si="1"/>
        <v>0</v>
      </c>
      <c r="K9" s="17">
        <v>0</v>
      </c>
      <c r="L9" s="12">
        <v>0</v>
      </c>
      <c r="M9" s="12">
        <v>0</v>
      </c>
      <c r="N9" s="34">
        <f t="shared" si="2"/>
        <v>0</v>
      </c>
      <c r="O9" s="15">
        <v>0</v>
      </c>
      <c r="P9" s="15">
        <v>0</v>
      </c>
      <c r="Q9" s="15">
        <v>0</v>
      </c>
      <c r="R9" s="35">
        <f t="shared" si="3"/>
        <v>0</v>
      </c>
      <c r="S9" s="39">
        <f t="shared" si="4"/>
        <v>0</v>
      </c>
    </row>
    <row r="10" spans="1:30" ht="18" customHeight="1" x14ac:dyDescent="0.25">
      <c r="A10" s="1"/>
      <c r="B10" s="26" t="s">
        <v>20</v>
      </c>
      <c r="C10" s="17">
        <v>0</v>
      </c>
      <c r="D10" s="12">
        <v>0</v>
      </c>
      <c r="E10" s="12">
        <v>0</v>
      </c>
      <c r="F10" s="34">
        <f t="shared" si="0"/>
        <v>0</v>
      </c>
      <c r="G10" s="15">
        <v>0</v>
      </c>
      <c r="H10" s="15">
        <v>0</v>
      </c>
      <c r="I10" s="15">
        <v>0</v>
      </c>
      <c r="J10" s="35">
        <f t="shared" si="1"/>
        <v>0</v>
      </c>
      <c r="K10" s="17">
        <v>0</v>
      </c>
      <c r="L10" s="12">
        <v>0</v>
      </c>
      <c r="M10" s="12">
        <v>0</v>
      </c>
      <c r="N10" s="34">
        <f t="shared" si="2"/>
        <v>0</v>
      </c>
      <c r="O10" s="15">
        <v>0</v>
      </c>
      <c r="P10" s="15">
        <v>0</v>
      </c>
      <c r="Q10" s="15">
        <v>0</v>
      </c>
      <c r="R10" s="35">
        <f t="shared" si="3"/>
        <v>0</v>
      </c>
      <c r="S10" s="39">
        <f t="shared" si="4"/>
        <v>0</v>
      </c>
    </row>
    <row r="11" spans="1:30" ht="18" customHeight="1" x14ac:dyDescent="0.25">
      <c r="A11" s="1"/>
      <c r="B11" s="26" t="s">
        <v>20</v>
      </c>
      <c r="C11" s="17">
        <v>0</v>
      </c>
      <c r="D11" s="12">
        <v>0</v>
      </c>
      <c r="E11" s="12">
        <v>0</v>
      </c>
      <c r="F11" s="34">
        <f t="shared" si="0"/>
        <v>0</v>
      </c>
      <c r="G11" s="15">
        <v>0</v>
      </c>
      <c r="H11" s="15">
        <v>0</v>
      </c>
      <c r="I11" s="15">
        <v>0</v>
      </c>
      <c r="J11" s="35">
        <f t="shared" si="1"/>
        <v>0</v>
      </c>
      <c r="K11" s="17">
        <v>0</v>
      </c>
      <c r="L11" s="12">
        <v>0</v>
      </c>
      <c r="M11" s="12">
        <v>0</v>
      </c>
      <c r="N11" s="34">
        <f t="shared" si="2"/>
        <v>0</v>
      </c>
      <c r="O11" s="15">
        <v>0</v>
      </c>
      <c r="P11" s="15">
        <v>0</v>
      </c>
      <c r="Q11" s="15">
        <v>0</v>
      </c>
      <c r="R11" s="35">
        <f t="shared" si="3"/>
        <v>0</v>
      </c>
      <c r="S11" s="39">
        <f t="shared" si="4"/>
        <v>0</v>
      </c>
    </row>
    <row r="12" spans="1:30" ht="18" customHeight="1" x14ac:dyDescent="0.25">
      <c r="A12" s="1"/>
      <c r="B12" s="26" t="s">
        <v>20</v>
      </c>
      <c r="C12" s="17">
        <v>0</v>
      </c>
      <c r="D12" s="12">
        <v>0</v>
      </c>
      <c r="E12" s="12">
        <v>0</v>
      </c>
      <c r="F12" s="34">
        <f t="shared" si="0"/>
        <v>0</v>
      </c>
      <c r="G12" s="15">
        <v>0</v>
      </c>
      <c r="H12" s="15">
        <v>0</v>
      </c>
      <c r="I12" s="15">
        <v>0</v>
      </c>
      <c r="J12" s="35">
        <f t="shared" si="1"/>
        <v>0</v>
      </c>
      <c r="K12" s="17">
        <v>0</v>
      </c>
      <c r="L12" s="12">
        <v>0</v>
      </c>
      <c r="M12" s="12">
        <v>0</v>
      </c>
      <c r="N12" s="34">
        <f t="shared" si="2"/>
        <v>0</v>
      </c>
      <c r="O12" s="15">
        <v>0</v>
      </c>
      <c r="P12" s="15">
        <v>0</v>
      </c>
      <c r="Q12" s="15">
        <v>0</v>
      </c>
      <c r="R12" s="35">
        <f t="shared" si="3"/>
        <v>0</v>
      </c>
      <c r="S12" s="39">
        <f t="shared" si="4"/>
        <v>0</v>
      </c>
    </row>
    <row r="13" spans="1:30" ht="18" customHeight="1" x14ac:dyDescent="0.25">
      <c r="A13" s="1"/>
      <c r="B13" s="26" t="s">
        <v>20</v>
      </c>
      <c r="C13" s="17">
        <v>0</v>
      </c>
      <c r="D13" s="12">
        <v>0</v>
      </c>
      <c r="E13" s="12">
        <v>0</v>
      </c>
      <c r="F13" s="34">
        <f t="shared" si="0"/>
        <v>0</v>
      </c>
      <c r="G13" s="15">
        <v>0</v>
      </c>
      <c r="H13" s="15">
        <v>0</v>
      </c>
      <c r="I13" s="15">
        <v>0</v>
      </c>
      <c r="J13" s="35">
        <f t="shared" si="1"/>
        <v>0</v>
      </c>
      <c r="K13" s="17">
        <v>0</v>
      </c>
      <c r="L13" s="12">
        <v>0</v>
      </c>
      <c r="M13" s="12">
        <v>0</v>
      </c>
      <c r="N13" s="34">
        <f t="shared" si="2"/>
        <v>0</v>
      </c>
      <c r="O13" s="15">
        <v>0</v>
      </c>
      <c r="P13" s="15">
        <v>0</v>
      </c>
      <c r="Q13" s="15">
        <v>0</v>
      </c>
      <c r="R13" s="35">
        <f t="shared" si="3"/>
        <v>0</v>
      </c>
      <c r="S13" s="39">
        <f t="shared" si="4"/>
        <v>0</v>
      </c>
    </row>
    <row r="14" spans="1:30" ht="18" customHeight="1" x14ac:dyDescent="0.25">
      <c r="A14" s="1"/>
      <c r="B14" s="26" t="s">
        <v>20</v>
      </c>
      <c r="C14" s="17">
        <v>0</v>
      </c>
      <c r="D14" s="12">
        <v>0</v>
      </c>
      <c r="E14" s="12">
        <v>0</v>
      </c>
      <c r="F14" s="34">
        <f t="shared" si="0"/>
        <v>0</v>
      </c>
      <c r="G14" s="15">
        <v>0</v>
      </c>
      <c r="H14" s="15">
        <v>0</v>
      </c>
      <c r="I14" s="15">
        <v>0</v>
      </c>
      <c r="J14" s="35">
        <f t="shared" si="1"/>
        <v>0</v>
      </c>
      <c r="K14" s="17">
        <v>0</v>
      </c>
      <c r="L14" s="12">
        <v>0</v>
      </c>
      <c r="M14" s="12">
        <v>0</v>
      </c>
      <c r="N14" s="34">
        <f t="shared" si="2"/>
        <v>0</v>
      </c>
      <c r="O14" s="15">
        <v>0</v>
      </c>
      <c r="P14" s="15">
        <v>0</v>
      </c>
      <c r="Q14" s="15">
        <v>0</v>
      </c>
      <c r="R14" s="35">
        <f t="shared" si="3"/>
        <v>0</v>
      </c>
      <c r="S14" s="39">
        <f t="shared" si="4"/>
        <v>0</v>
      </c>
    </row>
    <row r="15" spans="1:30" ht="21.75" customHeight="1" x14ac:dyDescent="0.25">
      <c r="A15" s="1"/>
      <c r="B15" s="27" t="s">
        <v>18</v>
      </c>
      <c r="C15" s="72">
        <f t="shared" ref="C15:I15" si="5">SUM(C7:C14)</f>
        <v>750</v>
      </c>
      <c r="D15" s="73">
        <f t="shared" si="5"/>
        <v>960</v>
      </c>
      <c r="E15" s="74">
        <f t="shared" si="5"/>
        <v>950</v>
      </c>
      <c r="F15" s="75">
        <f t="shared" si="0"/>
        <v>2660</v>
      </c>
      <c r="G15" s="76">
        <f t="shared" si="5"/>
        <v>0</v>
      </c>
      <c r="H15" s="76">
        <f t="shared" si="5"/>
        <v>0</v>
      </c>
      <c r="I15" s="76">
        <f t="shared" si="5"/>
        <v>0</v>
      </c>
      <c r="J15" s="77">
        <f t="shared" si="1"/>
        <v>0</v>
      </c>
      <c r="K15" s="72">
        <f t="shared" ref="K15:M15" si="6">SUM(K7:K14)</f>
        <v>0</v>
      </c>
      <c r="L15" s="73">
        <f t="shared" si="6"/>
        <v>0</v>
      </c>
      <c r="M15" s="74">
        <f t="shared" si="6"/>
        <v>0</v>
      </c>
      <c r="N15" s="75">
        <f t="shared" si="2"/>
        <v>0</v>
      </c>
      <c r="O15" s="76">
        <f t="shared" ref="O15:Q15" si="7">SUM(O7:O14)</f>
        <v>0</v>
      </c>
      <c r="P15" s="76">
        <f t="shared" si="7"/>
        <v>0</v>
      </c>
      <c r="Q15" s="76">
        <f t="shared" si="7"/>
        <v>0</v>
      </c>
      <c r="R15" s="77">
        <f t="shared" si="3"/>
        <v>0</v>
      </c>
      <c r="S15" s="54">
        <f t="shared" si="4"/>
        <v>2660</v>
      </c>
    </row>
    <row r="16" spans="1:30" ht="18" customHeight="1" x14ac:dyDescent="0.25">
      <c r="A16" s="1"/>
      <c r="B16" s="53" t="s">
        <v>19</v>
      </c>
      <c r="C16" s="14"/>
      <c r="D16" s="13"/>
      <c r="E16" s="13"/>
      <c r="F16" s="14"/>
      <c r="G16" s="14"/>
      <c r="H16" s="13"/>
      <c r="I16" s="13"/>
      <c r="J16" s="14"/>
      <c r="K16" s="14"/>
      <c r="L16" s="13"/>
      <c r="M16" s="13"/>
      <c r="N16" s="14"/>
      <c r="O16" s="14"/>
      <c r="P16" s="13"/>
      <c r="Q16" s="13"/>
      <c r="R16" s="14"/>
      <c r="S16" s="14"/>
    </row>
    <row r="17" spans="1:19" ht="18" customHeight="1" x14ac:dyDescent="0.25">
      <c r="A17" s="1"/>
      <c r="B17" s="26" t="s">
        <v>20</v>
      </c>
      <c r="C17" s="17">
        <v>800</v>
      </c>
      <c r="D17" s="12">
        <v>700</v>
      </c>
      <c r="E17" s="12">
        <v>900</v>
      </c>
      <c r="F17" s="34">
        <f>SUM(C17:E17)</f>
        <v>2400</v>
      </c>
      <c r="G17" s="15">
        <v>0</v>
      </c>
      <c r="H17" s="15">
        <v>0</v>
      </c>
      <c r="I17" s="15">
        <v>0</v>
      </c>
      <c r="J17" s="35">
        <f>SUM(G17:I17)</f>
        <v>0</v>
      </c>
      <c r="K17" s="17">
        <v>0</v>
      </c>
      <c r="L17" s="12">
        <v>0</v>
      </c>
      <c r="M17" s="12">
        <v>0</v>
      </c>
      <c r="N17" s="34">
        <f>SUM(K17:M17)</f>
        <v>0</v>
      </c>
      <c r="O17" s="15">
        <v>0</v>
      </c>
      <c r="P17" s="15">
        <v>0</v>
      </c>
      <c r="Q17" s="15">
        <v>0</v>
      </c>
      <c r="R17" s="35">
        <f>SUM(O17:Q17)</f>
        <v>0</v>
      </c>
      <c r="S17" s="39">
        <f>SUM(F17,J17,N17,R17)</f>
        <v>2400</v>
      </c>
    </row>
    <row r="18" spans="1:19" ht="18" customHeight="1" x14ac:dyDescent="0.25">
      <c r="A18" s="1"/>
      <c r="B18" s="26" t="s">
        <v>20</v>
      </c>
      <c r="C18" s="17">
        <v>1200</v>
      </c>
      <c r="D18" s="12">
        <v>800</v>
      </c>
      <c r="E18" s="12">
        <v>600</v>
      </c>
      <c r="F18" s="34">
        <f t="shared" ref="F18:F26" si="8">SUM(C18:E18)</f>
        <v>2600</v>
      </c>
      <c r="G18" s="15">
        <v>0</v>
      </c>
      <c r="H18" s="15">
        <v>0</v>
      </c>
      <c r="I18" s="15">
        <v>0</v>
      </c>
      <c r="J18" s="35">
        <f t="shared" ref="J18:J26" si="9">SUM(G18:I18)</f>
        <v>0</v>
      </c>
      <c r="K18" s="17">
        <v>0</v>
      </c>
      <c r="L18" s="12">
        <v>0</v>
      </c>
      <c r="M18" s="12">
        <v>0</v>
      </c>
      <c r="N18" s="34">
        <f t="shared" ref="N18:N26" si="10">SUM(K18:M18)</f>
        <v>0</v>
      </c>
      <c r="O18" s="15">
        <v>0</v>
      </c>
      <c r="P18" s="15">
        <v>0</v>
      </c>
      <c r="Q18" s="15">
        <v>0</v>
      </c>
      <c r="R18" s="35">
        <f t="shared" ref="R18:R26" si="11">SUM(O18:Q18)</f>
        <v>0</v>
      </c>
      <c r="S18" s="39">
        <f t="shared" ref="S18:S26" si="12">SUM(F18,J18,N18,R18)</f>
        <v>2600</v>
      </c>
    </row>
    <row r="19" spans="1:19" ht="18" customHeight="1" x14ac:dyDescent="0.25">
      <c r="A19" s="1"/>
      <c r="B19" s="26" t="s">
        <v>20</v>
      </c>
      <c r="C19" s="17">
        <v>0</v>
      </c>
      <c r="D19" s="12">
        <v>0</v>
      </c>
      <c r="E19" s="12">
        <v>0</v>
      </c>
      <c r="F19" s="34">
        <f t="shared" si="8"/>
        <v>0</v>
      </c>
      <c r="G19" s="15">
        <v>0</v>
      </c>
      <c r="H19" s="15">
        <v>0</v>
      </c>
      <c r="I19" s="15">
        <v>0</v>
      </c>
      <c r="J19" s="35">
        <f t="shared" si="9"/>
        <v>0</v>
      </c>
      <c r="K19" s="17">
        <v>0</v>
      </c>
      <c r="L19" s="12">
        <v>0</v>
      </c>
      <c r="M19" s="12">
        <v>0</v>
      </c>
      <c r="N19" s="34">
        <f t="shared" si="10"/>
        <v>0</v>
      </c>
      <c r="O19" s="15">
        <v>0</v>
      </c>
      <c r="P19" s="15">
        <v>0</v>
      </c>
      <c r="Q19" s="15">
        <v>0</v>
      </c>
      <c r="R19" s="35">
        <f t="shared" si="11"/>
        <v>0</v>
      </c>
      <c r="S19" s="39">
        <f t="shared" si="12"/>
        <v>0</v>
      </c>
    </row>
    <row r="20" spans="1:19" ht="18" customHeight="1" x14ac:dyDescent="0.25">
      <c r="A20" s="1"/>
      <c r="B20" s="26" t="s">
        <v>20</v>
      </c>
      <c r="C20" s="17">
        <v>0</v>
      </c>
      <c r="D20" s="12">
        <v>0</v>
      </c>
      <c r="E20" s="12">
        <v>0</v>
      </c>
      <c r="F20" s="34">
        <f t="shared" si="8"/>
        <v>0</v>
      </c>
      <c r="G20" s="15">
        <v>0</v>
      </c>
      <c r="H20" s="15">
        <v>0</v>
      </c>
      <c r="I20" s="15">
        <v>0</v>
      </c>
      <c r="J20" s="35">
        <f t="shared" si="9"/>
        <v>0</v>
      </c>
      <c r="K20" s="17">
        <v>0</v>
      </c>
      <c r="L20" s="12">
        <v>0</v>
      </c>
      <c r="M20" s="12">
        <v>0</v>
      </c>
      <c r="N20" s="34">
        <f t="shared" si="10"/>
        <v>0</v>
      </c>
      <c r="O20" s="15">
        <v>0</v>
      </c>
      <c r="P20" s="15">
        <v>0</v>
      </c>
      <c r="Q20" s="15">
        <v>0</v>
      </c>
      <c r="R20" s="35">
        <f t="shared" si="11"/>
        <v>0</v>
      </c>
      <c r="S20" s="39">
        <f t="shared" si="12"/>
        <v>0</v>
      </c>
    </row>
    <row r="21" spans="1:19" ht="18" customHeight="1" x14ac:dyDescent="0.25">
      <c r="A21" s="1"/>
      <c r="B21" s="26" t="s">
        <v>20</v>
      </c>
      <c r="C21" s="17">
        <v>0</v>
      </c>
      <c r="D21" s="12">
        <v>0</v>
      </c>
      <c r="E21" s="12">
        <v>0</v>
      </c>
      <c r="F21" s="34">
        <f t="shared" si="8"/>
        <v>0</v>
      </c>
      <c r="G21" s="15">
        <v>0</v>
      </c>
      <c r="H21" s="15">
        <v>0</v>
      </c>
      <c r="I21" s="15">
        <v>0</v>
      </c>
      <c r="J21" s="35">
        <f t="shared" si="9"/>
        <v>0</v>
      </c>
      <c r="K21" s="17">
        <v>0</v>
      </c>
      <c r="L21" s="12">
        <v>0</v>
      </c>
      <c r="M21" s="12">
        <v>0</v>
      </c>
      <c r="N21" s="34">
        <f t="shared" si="10"/>
        <v>0</v>
      </c>
      <c r="O21" s="15">
        <v>0</v>
      </c>
      <c r="P21" s="15">
        <v>0</v>
      </c>
      <c r="Q21" s="15">
        <v>0</v>
      </c>
      <c r="R21" s="35">
        <f t="shared" si="11"/>
        <v>0</v>
      </c>
      <c r="S21" s="39">
        <f t="shared" si="12"/>
        <v>0</v>
      </c>
    </row>
    <row r="22" spans="1:19" ht="18" customHeight="1" x14ac:dyDescent="0.25">
      <c r="A22" s="1"/>
      <c r="B22" s="26" t="s">
        <v>20</v>
      </c>
      <c r="C22" s="17">
        <v>0</v>
      </c>
      <c r="D22" s="12">
        <v>0</v>
      </c>
      <c r="E22" s="12">
        <v>0</v>
      </c>
      <c r="F22" s="34">
        <f t="shared" si="8"/>
        <v>0</v>
      </c>
      <c r="G22" s="15">
        <v>0</v>
      </c>
      <c r="H22" s="15">
        <v>0</v>
      </c>
      <c r="I22" s="15">
        <v>0</v>
      </c>
      <c r="J22" s="35">
        <f t="shared" si="9"/>
        <v>0</v>
      </c>
      <c r="K22" s="17">
        <v>0</v>
      </c>
      <c r="L22" s="12">
        <v>0</v>
      </c>
      <c r="M22" s="12">
        <v>0</v>
      </c>
      <c r="N22" s="34">
        <f t="shared" si="10"/>
        <v>0</v>
      </c>
      <c r="O22" s="15">
        <v>0</v>
      </c>
      <c r="P22" s="15">
        <v>0</v>
      </c>
      <c r="Q22" s="15">
        <v>0</v>
      </c>
      <c r="R22" s="35">
        <f t="shared" si="11"/>
        <v>0</v>
      </c>
      <c r="S22" s="39">
        <f t="shared" si="12"/>
        <v>0</v>
      </c>
    </row>
    <row r="23" spans="1:19" ht="18" customHeight="1" x14ac:dyDescent="0.25">
      <c r="A23" s="1"/>
      <c r="B23" s="26" t="s">
        <v>20</v>
      </c>
      <c r="C23" s="17">
        <v>0</v>
      </c>
      <c r="D23" s="12">
        <v>0</v>
      </c>
      <c r="E23" s="12">
        <v>0</v>
      </c>
      <c r="F23" s="34">
        <f t="shared" si="8"/>
        <v>0</v>
      </c>
      <c r="G23" s="15">
        <v>0</v>
      </c>
      <c r="H23" s="15">
        <v>0</v>
      </c>
      <c r="I23" s="15">
        <v>0</v>
      </c>
      <c r="J23" s="35">
        <f t="shared" si="9"/>
        <v>0</v>
      </c>
      <c r="K23" s="17">
        <v>0</v>
      </c>
      <c r="L23" s="12">
        <v>0</v>
      </c>
      <c r="M23" s="12">
        <v>0</v>
      </c>
      <c r="N23" s="34">
        <f t="shared" si="10"/>
        <v>0</v>
      </c>
      <c r="O23" s="15">
        <v>0</v>
      </c>
      <c r="P23" s="15">
        <v>0</v>
      </c>
      <c r="Q23" s="15">
        <v>0</v>
      </c>
      <c r="R23" s="35">
        <f t="shared" si="11"/>
        <v>0</v>
      </c>
      <c r="S23" s="39">
        <f t="shared" si="12"/>
        <v>0</v>
      </c>
    </row>
    <row r="24" spans="1:19" ht="18" customHeight="1" x14ac:dyDescent="0.25">
      <c r="A24" s="1"/>
      <c r="B24" s="26" t="s">
        <v>20</v>
      </c>
      <c r="C24" s="17">
        <v>0</v>
      </c>
      <c r="D24" s="12">
        <v>0</v>
      </c>
      <c r="E24" s="12">
        <v>0</v>
      </c>
      <c r="F24" s="34">
        <f t="shared" si="8"/>
        <v>0</v>
      </c>
      <c r="G24" s="15">
        <v>0</v>
      </c>
      <c r="H24" s="15">
        <v>0</v>
      </c>
      <c r="I24" s="15">
        <v>0</v>
      </c>
      <c r="J24" s="35">
        <f t="shared" si="9"/>
        <v>0</v>
      </c>
      <c r="K24" s="17">
        <v>0</v>
      </c>
      <c r="L24" s="12">
        <v>0</v>
      </c>
      <c r="M24" s="12">
        <v>0</v>
      </c>
      <c r="N24" s="34">
        <f t="shared" si="10"/>
        <v>0</v>
      </c>
      <c r="O24" s="15">
        <v>0</v>
      </c>
      <c r="P24" s="15">
        <v>0</v>
      </c>
      <c r="Q24" s="15">
        <v>0</v>
      </c>
      <c r="R24" s="35">
        <f t="shared" si="11"/>
        <v>0</v>
      </c>
      <c r="S24" s="39">
        <f t="shared" si="12"/>
        <v>0</v>
      </c>
    </row>
    <row r="25" spans="1:19" ht="18" customHeight="1" x14ac:dyDescent="0.25">
      <c r="A25" s="1"/>
      <c r="B25" s="26" t="s">
        <v>20</v>
      </c>
      <c r="C25" s="17">
        <v>0</v>
      </c>
      <c r="D25" s="12">
        <v>0</v>
      </c>
      <c r="E25" s="12">
        <v>0</v>
      </c>
      <c r="F25" s="34">
        <f t="shared" si="8"/>
        <v>0</v>
      </c>
      <c r="G25" s="15">
        <v>0</v>
      </c>
      <c r="H25" s="15">
        <v>0</v>
      </c>
      <c r="I25" s="15">
        <v>0</v>
      </c>
      <c r="J25" s="35">
        <f t="shared" si="9"/>
        <v>0</v>
      </c>
      <c r="K25" s="17">
        <v>0</v>
      </c>
      <c r="L25" s="12">
        <v>0</v>
      </c>
      <c r="M25" s="12">
        <v>0</v>
      </c>
      <c r="N25" s="34">
        <f t="shared" si="10"/>
        <v>0</v>
      </c>
      <c r="O25" s="15">
        <v>0</v>
      </c>
      <c r="P25" s="15">
        <v>0</v>
      </c>
      <c r="Q25" s="15">
        <v>0</v>
      </c>
      <c r="R25" s="35">
        <f t="shared" si="11"/>
        <v>0</v>
      </c>
      <c r="S25" s="39">
        <f t="shared" si="12"/>
        <v>0</v>
      </c>
    </row>
    <row r="26" spans="1:19" ht="21.75" customHeight="1" x14ac:dyDescent="0.25">
      <c r="A26" s="1"/>
      <c r="B26" s="27" t="s">
        <v>18</v>
      </c>
      <c r="C26" s="72">
        <f t="shared" ref="C26:I26" si="13">SUM(C17:C25)</f>
        <v>2000</v>
      </c>
      <c r="D26" s="73">
        <f t="shared" si="13"/>
        <v>1500</v>
      </c>
      <c r="E26" s="73">
        <f t="shared" si="13"/>
        <v>1500</v>
      </c>
      <c r="F26" s="75">
        <f t="shared" si="8"/>
        <v>5000</v>
      </c>
      <c r="G26" s="76">
        <f t="shared" si="13"/>
        <v>0</v>
      </c>
      <c r="H26" s="76">
        <f t="shared" si="13"/>
        <v>0</v>
      </c>
      <c r="I26" s="76">
        <f t="shared" si="13"/>
        <v>0</v>
      </c>
      <c r="J26" s="77">
        <f t="shared" si="9"/>
        <v>0</v>
      </c>
      <c r="K26" s="72">
        <f t="shared" ref="K26:M26" si="14">SUM(K17:K25)</f>
        <v>0</v>
      </c>
      <c r="L26" s="73">
        <f t="shared" si="14"/>
        <v>0</v>
      </c>
      <c r="M26" s="73">
        <f t="shared" si="14"/>
        <v>0</v>
      </c>
      <c r="N26" s="75">
        <f t="shared" si="10"/>
        <v>0</v>
      </c>
      <c r="O26" s="76">
        <f t="shared" ref="O26:Q26" si="15">SUM(O17:O25)</f>
        <v>0</v>
      </c>
      <c r="P26" s="76">
        <f t="shared" si="15"/>
        <v>0</v>
      </c>
      <c r="Q26" s="76">
        <f t="shared" si="15"/>
        <v>0</v>
      </c>
      <c r="R26" s="77">
        <f t="shared" si="11"/>
        <v>0</v>
      </c>
      <c r="S26" s="54">
        <f t="shared" si="12"/>
        <v>5000</v>
      </c>
    </row>
    <row r="27" spans="1:19" ht="18" customHeight="1" x14ac:dyDescent="0.25">
      <c r="A27" s="1"/>
      <c r="B27" s="53" t="s">
        <v>21</v>
      </c>
      <c r="C27" s="11"/>
      <c r="D27" s="10"/>
      <c r="E27" s="10"/>
      <c r="F27" s="11"/>
      <c r="G27" s="11"/>
      <c r="H27" s="10"/>
      <c r="I27" s="10"/>
      <c r="J27" s="11"/>
      <c r="K27" s="11"/>
      <c r="L27" s="10"/>
      <c r="M27" s="10"/>
      <c r="N27" s="11"/>
      <c r="O27" s="11"/>
      <c r="P27" s="10"/>
      <c r="Q27" s="10"/>
      <c r="R27" s="11"/>
      <c r="S27" s="11"/>
    </row>
    <row r="28" spans="1:19" ht="18" customHeight="1" x14ac:dyDescent="0.25">
      <c r="A28" s="1"/>
      <c r="B28" s="26" t="s">
        <v>20</v>
      </c>
      <c r="C28" s="17">
        <v>700</v>
      </c>
      <c r="D28" s="12">
        <v>700</v>
      </c>
      <c r="E28" s="12">
        <v>700</v>
      </c>
      <c r="F28" s="34">
        <f>SUM(C28:E28)</f>
        <v>2100</v>
      </c>
      <c r="G28" s="15">
        <v>0</v>
      </c>
      <c r="H28" s="15">
        <v>0</v>
      </c>
      <c r="I28" s="15">
        <v>0</v>
      </c>
      <c r="J28" s="35">
        <f>SUM(G28:I28)</f>
        <v>0</v>
      </c>
      <c r="K28" s="17">
        <v>0</v>
      </c>
      <c r="L28" s="12">
        <v>0</v>
      </c>
      <c r="M28" s="12">
        <v>0</v>
      </c>
      <c r="N28" s="34">
        <f>SUM(K28:M28)</f>
        <v>0</v>
      </c>
      <c r="O28" s="15">
        <v>0</v>
      </c>
      <c r="P28" s="15">
        <v>0</v>
      </c>
      <c r="Q28" s="15">
        <v>0</v>
      </c>
      <c r="R28" s="35">
        <f>SUM(O28:Q28)</f>
        <v>0</v>
      </c>
      <c r="S28" s="39">
        <f>SUM(F28,J28,N28,R28)</f>
        <v>2100</v>
      </c>
    </row>
    <row r="29" spans="1:19" ht="18" customHeight="1" x14ac:dyDescent="0.25">
      <c r="A29" s="1"/>
      <c r="B29" s="26" t="s">
        <v>20</v>
      </c>
      <c r="C29" s="17">
        <v>0</v>
      </c>
      <c r="D29" s="12">
        <v>0</v>
      </c>
      <c r="E29" s="12">
        <v>0</v>
      </c>
      <c r="F29" s="34">
        <f t="shared" ref="F29:F36" si="16">SUM(C29:E29)</f>
        <v>0</v>
      </c>
      <c r="G29" s="15">
        <v>0</v>
      </c>
      <c r="H29" s="15">
        <v>0</v>
      </c>
      <c r="I29" s="15">
        <v>0</v>
      </c>
      <c r="J29" s="35">
        <f t="shared" ref="J29:J36" si="17">SUM(G29:I29)</f>
        <v>0</v>
      </c>
      <c r="K29" s="17">
        <v>0</v>
      </c>
      <c r="L29" s="12">
        <v>0</v>
      </c>
      <c r="M29" s="12">
        <v>0</v>
      </c>
      <c r="N29" s="34">
        <f t="shared" ref="N29:N36" si="18">SUM(K29:M29)</f>
        <v>0</v>
      </c>
      <c r="O29" s="15">
        <v>0</v>
      </c>
      <c r="P29" s="15">
        <v>0</v>
      </c>
      <c r="Q29" s="15">
        <v>0</v>
      </c>
      <c r="R29" s="35">
        <f t="shared" ref="R29:R36" si="19">SUM(O29:Q29)</f>
        <v>0</v>
      </c>
      <c r="S29" s="39">
        <f t="shared" ref="S29:S36" si="20">SUM(F29,J29,N29,R29)</f>
        <v>0</v>
      </c>
    </row>
    <row r="30" spans="1:19" ht="18" customHeight="1" x14ac:dyDescent="0.25">
      <c r="A30" s="1"/>
      <c r="B30" s="26" t="s">
        <v>20</v>
      </c>
      <c r="C30" s="17">
        <v>0</v>
      </c>
      <c r="D30" s="12">
        <v>0</v>
      </c>
      <c r="E30" s="12">
        <v>0</v>
      </c>
      <c r="F30" s="34">
        <f t="shared" si="16"/>
        <v>0</v>
      </c>
      <c r="G30" s="15">
        <v>0</v>
      </c>
      <c r="H30" s="15">
        <v>0</v>
      </c>
      <c r="I30" s="15">
        <v>0</v>
      </c>
      <c r="J30" s="35">
        <f t="shared" si="17"/>
        <v>0</v>
      </c>
      <c r="K30" s="17">
        <v>0</v>
      </c>
      <c r="L30" s="12">
        <v>0</v>
      </c>
      <c r="M30" s="12">
        <v>0</v>
      </c>
      <c r="N30" s="34">
        <f t="shared" si="18"/>
        <v>0</v>
      </c>
      <c r="O30" s="15">
        <v>0</v>
      </c>
      <c r="P30" s="15">
        <v>0</v>
      </c>
      <c r="Q30" s="15">
        <v>0</v>
      </c>
      <c r="R30" s="35">
        <f t="shared" si="19"/>
        <v>0</v>
      </c>
      <c r="S30" s="39">
        <f t="shared" si="20"/>
        <v>0</v>
      </c>
    </row>
    <row r="31" spans="1:19" ht="18" customHeight="1" x14ac:dyDescent="0.25">
      <c r="A31" s="1"/>
      <c r="B31" s="26" t="s">
        <v>20</v>
      </c>
      <c r="C31" s="17">
        <v>0</v>
      </c>
      <c r="D31" s="12">
        <v>0</v>
      </c>
      <c r="E31" s="12">
        <v>0</v>
      </c>
      <c r="F31" s="34">
        <f t="shared" si="16"/>
        <v>0</v>
      </c>
      <c r="G31" s="15">
        <v>0</v>
      </c>
      <c r="H31" s="15">
        <v>0</v>
      </c>
      <c r="I31" s="15">
        <v>0</v>
      </c>
      <c r="J31" s="35">
        <f t="shared" si="17"/>
        <v>0</v>
      </c>
      <c r="K31" s="17">
        <v>0</v>
      </c>
      <c r="L31" s="12">
        <v>0</v>
      </c>
      <c r="M31" s="12">
        <v>0</v>
      </c>
      <c r="N31" s="34">
        <f t="shared" si="18"/>
        <v>0</v>
      </c>
      <c r="O31" s="15">
        <v>0</v>
      </c>
      <c r="P31" s="15">
        <v>0</v>
      </c>
      <c r="Q31" s="15">
        <v>0</v>
      </c>
      <c r="R31" s="35">
        <f t="shared" si="19"/>
        <v>0</v>
      </c>
      <c r="S31" s="39">
        <f t="shared" si="20"/>
        <v>0</v>
      </c>
    </row>
    <row r="32" spans="1:19" ht="18" customHeight="1" x14ac:dyDescent="0.25">
      <c r="A32" s="1"/>
      <c r="B32" s="26" t="s">
        <v>20</v>
      </c>
      <c r="C32" s="17">
        <v>0</v>
      </c>
      <c r="D32" s="12">
        <v>0</v>
      </c>
      <c r="E32" s="12">
        <v>0</v>
      </c>
      <c r="F32" s="34">
        <f t="shared" si="16"/>
        <v>0</v>
      </c>
      <c r="G32" s="15">
        <v>0</v>
      </c>
      <c r="H32" s="15">
        <v>0</v>
      </c>
      <c r="I32" s="15">
        <v>0</v>
      </c>
      <c r="J32" s="35">
        <f t="shared" si="17"/>
        <v>0</v>
      </c>
      <c r="K32" s="17">
        <v>0</v>
      </c>
      <c r="L32" s="12">
        <v>0</v>
      </c>
      <c r="M32" s="12">
        <v>0</v>
      </c>
      <c r="N32" s="34">
        <f t="shared" si="18"/>
        <v>0</v>
      </c>
      <c r="O32" s="15">
        <v>0</v>
      </c>
      <c r="P32" s="15">
        <v>0</v>
      </c>
      <c r="Q32" s="15">
        <v>0</v>
      </c>
      <c r="R32" s="35">
        <f t="shared" si="19"/>
        <v>0</v>
      </c>
      <c r="S32" s="39">
        <f t="shared" si="20"/>
        <v>0</v>
      </c>
    </row>
    <row r="33" spans="1:19" ht="18" customHeight="1" x14ac:dyDescent="0.25">
      <c r="A33" s="1"/>
      <c r="B33" s="26" t="s">
        <v>20</v>
      </c>
      <c r="C33" s="17">
        <v>0</v>
      </c>
      <c r="D33" s="12">
        <v>0</v>
      </c>
      <c r="E33" s="12">
        <v>0</v>
      </c>
      <c r="F33" s="34">
        <f t="shared" si="16"/>
        <v>0</v>
      </c>
      <c r="G33" s="15">
        <v>0</v>
      </c>
      <c r="H33" s="15">
        <v>0</v>
      </c>
      <c r="I33" s="15">
        <v>0</v>
      </c>
      <c r="J33" s="35">
        <f t="shared" si="17"/>
        <v>0</v>
      </c>
      <c r="K33" s="17">
        <v>0</v>
      </c>
      <c r="L33" s="12">
        <v>0</v>
      </c>
      <c r="M33" s="12">
        <v>0</v>
      </c>
      <c r="N33" s="34">
        <f t="shared" si="18"/>
        <v>0</v>
      </c>
      <c r="O33" s="15">
        <v>0</v>
      </c>
      <c r="P33" s="15">
        <v>0</v>
      </c>
      <c r="Q33" s="15">
        <v>0</v>
      </c>
      <c r="R33" s="35">
        <f t="shared" si="19"/>
        <v>0</v>
      </c>
      <c r="S33" s="39">
        <f t="shared" si="20"/>
        <v>0</v>
      </c>
    </row>
    <row r="34" spans="1:19" ht="18" customHeight="1" x14ac:dyDescent="0.25">
      <c r="A34" s="1"/>
      <c r="B34" s="26" t="s">
        <v>20</v>
      </c>
      <c r="C34" s="17">
        <v>0</v>
      </c>
      <c r="D34" s="12">
        <v>0</v>
      </c>
      <c r="E34" s="12">
        <v>0</v>
      </c>
      <c r="F34" s="34">
        <f t="shared" si="16"/>
        <v>0</v>
      </c>
      <c r="G34" s="15">
        <v>0</v>
      </c>
      <c r="H34" s="15">
        <v>0</v>
      </c>
      <c r="I34" s="15">
        <v>0</v>
      </c>
      <c r="J34" s="35">
        <f t="shared" si="17"/>
        <v>0</v>
      </c>
      <c r="K34" s="17">
        <v>0</v>
      </c>
      <c r="L34" s="12">
        <v>0</v>
      </c>
      <c r="M34" s="12">
        <v>0</v>
      </c>
      <c r="N34" s="34">
        <f t="shared" si="18"/>
        <v>0</v>
      </c>
      <c r="O34" s="15">
        <v>0</v>
      </c>
      <c r="P34" s="15">
        <v>0</v>
      </c>
      <c r="Q34" s="15">
        <v>0</v>
      </c>
      <c r="R34" s="35">
        <f t="shared" si="19"/>
        <v>0</v>
      </c>
      <c r="S34" s="39">
        <f t="shared" si="20"/>
        <v>0</v>
      </c>
    </row>
    <row r="35" spans="1:19" ht="18" customHeight="1" x14ac:dyDescent="0.25">
      <c r="A35" s="1"/>
      <c r="B35" s="26" t="s">
        <v>20</v>
      </c>
      <c r="C35" s="17">
        <v>0</v>
      </c>
      <c r="D35" s="12">
        <v>0</v>
      </c>
      <c r="E35" s="12">
        <v>0</v>
      </c>
      <c r="F35" s="34">
        <f t="shared" si="16"/>
        <v>0</v>
      </c>
      <c r="G35" s="15">
        <v>0</v>
      </c>
      <c r="H35" s="15">
        <v>0</v>
      </c>
      <c r="I35" s="15">
        <v>0</v>
      </c>
      <c r="J35" s="35">
        <f t="shared" si="17"/>
        <v>0</v>
      </c>
      <c r="K35" s="17">
        <v>0</v>
      </c>
      <c r="L35" s="12">
        <v>0</v>
      </c>
      <c r="M35" s="12">
        <v>0</v>
      </c>
      <c r="N35" s="34">
        <f t="shared" si="18"/>
        <v>0</v>
      </c>
      <c r="O35" s="15">
        <v>0</v>
      </c>
      <c r="P35" s="15">
        <v>0</v>
      </c>
      <c r="Q35" s="15">
        <v>0</v>
      </c>
      <c r="R35" s="35">
        <f t="shared" si="19"/>
        <v>0</v>
      </c>
      <c r="S35" s="39">
        <f t="shared" si="20"/>
        <v>0</v>
      </c>
    </row>
    <row r="36" spans="1:19" ht="21.75" customHeight="1" x14ac:dyDescent="0.25">
      <c r="A36" s="1"/>
      <c r="B36" s="27" t="s">
        <v>18</v>
      </c>
      <c r="C36" s="72">
        <f t="shared" ref="C36:I36" si="21">SUM(C28:C35)</f>
        <v>700</v>
      </c>
      <c r="D36" s="73">
        <f t="shared" si="21"/>
        <v>700</v>
      </c>
      <c r="E36" s="73">
        <f t="shared" si="21"/>
        <v>700</v>
      </c>
      <c r="F36" s="75">
        <f t="shared" si="16"/>
        <v>2100</v>
      </c>
      <c r="G36" s="76">
        <f t="shared" si="21"/>
        <v>0</v>
      </c>
      <c r="H36" s="76">
        <f t="shared" si="21"/>
        <v>0</v>
      </c>
      <c r="I36" s="76">
        <f t="shared" si="21"/>
        <v>0</v>
      </c>
      <c r="J36" s="77">
        <f t="shared" si="17"/>
        <v>0</v>
      </c>
      <c r="K36" s="72">
        <f t="shared" ref="K36:M36" si="22">SUM(K28:K35)</f>
        <v>0</v>
      </c>
      <c r="L36" s="73">
        <f t="shared" si="22"/>
        <v>0</v>
      </c>
      <c r="M36" s="73">
        <f t="shared" si="22"/>
        <v>0</v>
      </c>
      <c r="N36" s="75">
        <f t="shared" si="18"/>
        <v>0</v>
      </c>
      <c r="O36" s="76">
        <f t="shared" ref="O36:Q36" si="23">SUM(O28:O35)</f>
        <v>0</v>
      </c>
      <c r="P36" s="76">
        <f t="shared" si="23"/>
        <v>0</v>
      </c>
      <c r="Q36" s="76">
        <f t="shared" si="23"/>
        <v>0</v>
      </c>
      <c r="R36" s="77">
        <f t="shared" si="19"/>
        <v>0</v>
      </c>
      <c r="S36" s="54">
        <f t="shared" si="20"/>
        <v>2100</v>
      </c>
    </row>
    <row r="37" spans="1:19" ht="18" customHeight="1" x14ac:dyDescent="0.25">
      <c r="A37" s="1"/>
      <c r="B37" s="53" t="s">
        <v>22</v>
      </c>
      <c r="C37" s="14"/>
      <c r="D37" s="13"/>
      <c r="E37" s="13"/>
      <c r="F37" s="14"/>
      <c r="G37" s="14"/>
      <c r="H37" s="13"/>
      <c r="I37" s="13"/>
      <c r="J37" s="14"/>
      <c r="K37" s="14"/>
      <c r="L37" s="13"/>
      <c r="M37" s="13"/>
      <c r="N37" s="14"/>
      <c r="O37" s="14"/>
      <c r="P37" s="13"/>
      <c r="Q37" s="13"/>
      <c r="R37" s="14"/>
      <c r="S37" s="14"/>
    </row>
    <row r="38" spans="1:19" ht="18" customHeight="1" x14ac:dyDescent="0.25">
      <c r="A38" s="1"/>
      <c r="B38" s="26" t="s">
        <v>20</v>
      </c>
      <c r="C38" s="17">
        <v>0</v>
      </c>
      <c r="D38" s="12">
        <v>0</v>
      </c>
      <c r="E38" s="12">
        <v>0</v>
      </c>
      <c r="F38" s="34">
        <f>SUM(C38:E38)</f>
        <v>0</v>
      </c>
      <c r="G38" s="15">
        <v>800</v>
      </c>
      <c r="H38" s="15">
        <v>800</v>
      </c>
      <c r="I38" s="15">
        <v>800</v>
      </c>
      <c r="J38" s="35">
        <f>SUM(G38:I38)</f>
        <v>2400</v>
      </c>
      <c r="K38" s="17">
        <v>0</v>
      </c>
      <c r="L38" s="12">
        <v>0</v>
      </c>
      <c r="M38" s="12">
        <v>0</v>
      </c>
      <c r="N38" s="34">
        <f>SUM(K38:M38)</f>
        <v>0</v>
      </c>
      <c r="O38" s="15">
        <v>0</v>
      </c>
      <c r="P38" s="15">
        <v>0</v>
      </c>
      <c r="Q38" s="15">
        <v>0</v>
      </c>
      <c r="R38" s="35">
        <f>SUM(O38:Q38)</f>
        <v>0</v>
      </c>
      <c r="S38" s="39">
        <f>SUM(F38,J38,N38,R38)</f>
        <v>2400</v>
      </c>
    </row>
    <row r="39" spans="1:19" ht="18" customHeight="1" x14ac:dyDescent="0.25">
      <c r="A39" s="1"/>
      <c r="B39" s="26" t="s">
        <v>20</v>
      </c>
      <c r="C39" s="17">
        <v>0</v>
      </c>
      <c r="D39" s="12">
        <v>0</v>
      </c>
      <c r="E39" s="12">
        <v>0</v>
      </c>
      <c r="F39" s="34">
        <f t="shared" ref="F39:F48" si="24">SUM(C39:E39)</f>
        <v>0</v>
      </c>
      <c r="G39" s="15">
        <v>0</v>
      </c>
      <c r="H39" s="15">
        <v>0</v>
      </c>
      <c r="I39" s="15">
        <v>0</v>
      </c>
      <c r="J39" s="35">
        <f t="shared" ref="J39:J48" si="25">SUM(G39:I39)</f>
        <v>0</v>
      </c>
      <c r="K39" s="17">
        <v>0</v>
      </c>
      <c r="L39" s="12">
        <v>0</v>
      </c>
      <c r="M39" s="12">
        <v>0</v>
      </c>
      <c r="N39" s="34">
        <f t="shared" ref="N39:N48" si="26">SUM(K39:M39)</f>
        <v>0</v>
      </c>
      <c r="O39" s="15">
        <v>0</v>
      </c>
      <c r="P39" s="15">
        <v>0</v>
      </c>
      <c r="Q39" s="15">
        <v>0</v>
      </c>
      <c r="R39" s="35">
        <f t="shared" ref="R39:R48" si="27">SUM(O39:Q39)</f>
        <v>0</v>
      </c>
      <c r="S39" s="39">
        <f t="shared" ref="S39:S48" si="28">SUM(F39,J39,N39,R39)</f>
        <v>0</v>
      </c>
    </row>
    <row r="40" spans="1:19" ht="18" customHeight="1" x14ac:dyDescent="0.25">
      <c r="A40" s="1"/>
      <c r="B40" s="26" t="s">
        <v>20</v>
      </c>
      <c r="C40" s="17">
        <v>0</v>
      </c>
      <c r="D40" s="12">
        <v>0</v>
      </c>
      <c r="E40" s="12">
        <v>0</v>
      </c>
      <c r="F40" s="34">
        <f t="shared" si="24"/>
        <v>0</v>
      </c>
      <c r="G40" s="15">
        <v>0</v>
      </c>
      <c r="H40" s="15">
        <v>0</v>
      </c>
      <c r="I40" s="15">
        <v>0</v>
      </c>
      <c r="J40" s="35">
        <f t="shared" si="25"/>
        <v>0</v>
      </c>
      <c r="K40" s="17">
        <v>0</v>
      </c>
      <c r="L40" s="12">
        <v>0</v>
      </c>
      <c r="M40" s="12">
        <v>0</v>
      </c>
      <c r="N40" s="34">
        <f t="shared" si="26"/>
        <v>0</v>
      </c>
      <c r="O40" s="15">
        <v>0</v>
      </c>
      <c r="P40" s="15">
        <v>0</v>
      </c>
      <c r="Q40" s="15">
        <v>0</v>
      </c>
      <c r="R40" s="35">
        <f t="shared" si="27"/>
        <v>0</v>
      </c>
      <c r="S40" s="39">
        <f t="shared" si="28"/>
        <v>0</v>
      </c>
    </row>
    <row r="41" spans="1:19" ht="18" customHeight="1" x14ac:dyDescent="0.25">
      <c r="A41" s="1"/>
      <c r="B41" s="26" t="s">
        <v>20</v>
      </c>
      <c r="C41" s="17">
        <v>0</v>
      </c>
      <c r="D41" s="12">
        <v>0</v>
      </c>
      <c r="E41" s="12">
        <v>0</v>
      </c>
      <c r="F41" s="34">
        <f t="shared" si="24"/>
        <v>0</v>
      </c>
      <c r="G41" s="15">
        <v>0</v>
      </c>
      <c r="H41" s="15">
        <v>0</v>
      </c>
      <c r="I41" s="15">
        <v>0</v>
      </c>
      <c r="J41" s="35">
        <f t="shared" si="25"/>
        <v>0</v>
      </c>
      <c r="K41" s="17">
        <v>0</v>
      </c>
      <c r="L41" s="12">
        <v>0</v>
      </c>
      <c r="M41" s="12">
        <v>0</v>
      </c>
      <c r="N41" s="34">
        <f t="shared" si="26"/>
        <v>0</v>
      </c>
      <c r="O41" s="15">
        <v>0</v>
      </c>
      <c r="P41" s="15">
        <v>0</v>
      </c>
      <c r="Q41" s="15">
        <v>0</v>
      </c>
      <c r="R41" s="35">
        <f t="shared" si="27"/>
        <v>0</v>
      </c>
      <c r="S41" s="39">
        <f t="shared" si="28"/>
        <v>0</v>
      </c>
    </row>
    <row r="42" spans="1:19" ht="18" customHeight="1" x14ac:dyDescent="0.25">
      <c r="A42" s="1"/>
      <c r="B42" s="26" t="s">
        <v>20</v>
      </c>
      <c r="C42" s="17">
        <v>0</v>
      </c>
      <c r="D42" s="12">
        <v>0</v>
      </c>
      <c r="E42" s="12">
        <v>0</v>
      </c>
      <c r="F42" s="34">
        <f t="shared" si="24"/>
        <v>0</v>
      </c>
      <c r="G42" s="15">
        <v>0</v>
      </c>
      <c r="H42" s="15">
        <v>0</v>
      </c>
      <c r="I42" s="15">
        <v>0</v>
      </c>
      <c r="J42" s="35">
        <f t="shared" si="25"/>
        <v>0</v>
      </c>
      <c r="K42" s="17">
        <v>0</v>
      </c>
      <c r="L42" s="12">
        <v>0</v>
      </c>
      <c r="M42" s="12">
        <v>0</v>
      </c>
      <c r="N42" s="34">
        <f t="shared" si="26"/>
        <v>0</v>
      </c>
      <c r="O42" s="15">
        <v>0</v>
      </c>
      <c r="P42" s="15">
        <v>0</v>
      </c>
      <c r="Q42" s="15">
        <v>0</v>
      </c>
      <c r="R42" s="35">
        <f t="shared" si="27"/>
        <v>0</v>
      </c>
      <c r="S42" s="39">
        <f t="shared" si="28"/>
        <v>0</v>
      </c>
    </row>
    <row r="43" spans="1:19" ht="18" customHeight="1" x14ac:dyDescent="0.25">
      <c r="A43" s="1"/>
      <c r="B43" s="26" t="s">
        <v>20</v>
      </c>
      <c r="C43" s="17">
        <v>0</v>
      </c>
      <c r="D43" s="12">
        <v>0</v>
      </c>
      <c r="E43" s="12">
        <v>0</v>
      </c>
      <c r="F43" s="34">
        <f t="shared" si="24"/>
        <v>0</v>
      </c>
      <c r="G43" s="15">
        <v>0</v>
      </c>
      <c r="H43" s="15">
        <v>0</v>
      </c>
      <c r="I43" s="15">
        <v>0</v>
      </c>
      <c r="J43" s="35">
        <f t="shared" si="25"/>
        <v>0</v>
      </c>
      <c r="K43" s="17">
        <v>0</v>
      </c>
      <c r="L43" s="12">
        <v>0</v>
      </c>
      <c r="M43" s="12">
        <v>0</v>
      </c>
      <c r="N43" s="34">
        <f t="shared" si="26"/>
        <v>0</v>
      </c>
      <c r="O43" s="15">
        <v>0</v>
      </c>
      <c r="P43" s="15">
        <v>0</v>
      </c>
      <c r="Q43" s="15">
        <v>0</v>
      </c>
      <c r="R43" s="35">
        <f t="shared" si="27"/>
        <v>0</v>
      </c>
      <c r="S43" s="39">
        <f t="shared" si="28"/>
        <v>0</v>
      </c>
    </row>
    <row r="44" spans="1:19" ht="18" customHeight="1" x14ac:dyDescent="0.25">
      <c r="A44" s="1"/>
      <c r="B44" s="26" t="s">
        <v>20</v>
      </c>
      <c r="C44" s="17">
        <v>0</v>
      </c>
      <c r="D44" s="12">
        <v>0</v>
      </c>
      <c r="E44" s="12">
        <v>0</v>
      </c>
      <c r="F44" s="34">
        <f t="shared" si="24"/>
        <v>0</v>
      </c>
      <c r="G44" s="15">
        <v>0</v>
      </c>
      <c r="H44" s="15">
        <v>0</v>
      </c>
      <c r="I44" s="15">
        <v>0</v>
      </c>
      <c r="J44" s="35">
        <f t="shared" si="25"/>
        <v>0</v>
      </c>
      <c r="K44" s="17">
        <v>0</v>
      </c>
      <c r="L44" s="12">
        <v>0</v>
      </c>
      <c r="M44" s="12">
        <v>0</v>
      </c>
      <c r="N44" s="34">
        <f t="shared" si="26"/>
        <v>0</v>
      </c>
      <c r="O44" s="15">
        <v>0</v>
      </c>
      <c r="P44" s="15">
        <v>0</v>
      </c>
      <c r="Q44" s="15">
        <v>0</v>
      </c>
      <c r="R44" s="35">
        <f t="shared" si="27"/>
        <v>0</v>
      </c>
      <c r="S44" s="39">
        <f t="shared" si="28"/>
        <v>0</v>
      </c>
    </row>
    <row r="45" spans="1:19" ht="18" customHeight="1" x14ac:dyDescent="0.25">
      <c r="A45" s="1"/>
      <c r="B45" s="26" t="s">
        <v>20</v>
      </c>
      <c r="C45" s="17">
        <v>0</v>
      </c>
      <c r="D45" s="12">
        <v>0</v>
      </c>
      <c r="E45" s="12">
        <v>0</v>
      </c>
      <c r="F45" s="34">
        <f t="shared" si="24"/>
        <v>0</v>
      </c>
      <c r="G45" s="15">
        <v>0</v>
      </c>
      <c r="H45" s="15">
        <v>0</v>
      </c>
      <c r="I45" s="15">
        <v>0</v>
      </c>
      <c r="J45" s="35">
        <f t="shared" si="25"/>
        <v>0</v>
      </c>
      <c r="K45" s="17">
        <v>0</v>
      </c>
      <c r="L45" s="12">
        <v>0</v>
      </c>
      <c r="M45" s="12">
        <v>0</v>
      </c>
      <c r="N45" s="34">
        <f t="shared" si="26"/>
        <v>0</v>
      </c>
      <c r="O45" s="15">
        <v>0</v>
      </c>
      <c r="P45" s="15">
        <v>0</v>
      </c>
      <c r="Q45" s="15">
        <v>0</v>
      </c>
      <c r="R45" s="35">
        <f t="shared" si="27"/>
        <v>0</v>
      </c>
      <c r="S45" s="39">
        <f t="shared" si="28"/>
        <v>0</v>
      </c>
    </row>
    <row r="46" spans="1:19" ht="18" customHeight="1" x14ac:dyDescent="0.25">
      <c r="A46" s="1"/>
      <c r="B46" s="26" t="s">
        <v>20</v>
      </c>
      <c r="C46" s="17">
        <v>0</v>
      </c>
      <c r="D46" s="12">
        <v>0</v>
      </c>
      <c r="E46" s="12">
        <v>0</v>
      </c>
      <c r="F46" s="34">
        <f t="shared" si="24"/>
        <v>0</v>
      </c>
      <c r="G46" s="15">
        <v>0</v>
      </c>
      <c r="H46" s="15">
        <v>0</v>
      </c>
      <c r="I46" s="15">
        <v>0</v>
      </c>
      <c r="J46" s="35">
        <f t="shared" si="25"/>
        <v>0</v>
      </c>
      <c r="K46" s="17">
        <v>0</v>
      </c>
      <c r="L46" s="12">
        <v>0</v>
      </c>
      <c r="M46" s="12">
        <v>0</v>
      </c>
      <c r="N46" s="34">
        <f t="shared" si="26"/>
        <v>0</v>
      </c>
      <c r="O46" s="15">
        <v>0</v>
      </c>
      <c r="P46" s="15">
        <v>0</v>
      </c>
      <c r="Q46" s="15">
        <v>0</v>
      </c>
      <c r="R46" s="35">
        <f t="shared" si="27"/>
        <v>0</v>
      </c>
      <c r="S46" s="39">
        <f t="shared" si="28"/>
        <v>0</v>
      </c>
    </row>
    <row r="47" spans="1:19" ht="18" customHeight="1" x14ac:dyDescent="0.25">
      <c r="A47" s="1"/>
      <c r="B47" s="26" t="s">
        <v>20</v>
      </c>
      <c r="C47" s="17">
        <v>0</v>
      </c>
      <c r="D47" s="12">
        <v>0</v>
      </c>
      <c r="E47" s="12">
        <v>0</v>
      </c>
      <c r="F47" s="34">
        <f t="shared" si="24"/>
        <v>0</v>
      </c>
      <c r="G47" s="15">
        <v>0</v>
      </c>
      <c r="H47" s="15">
        <v>0</v>
      </c>
      <c r="I47" s="15">
        <v>0</v>
      </c>
      <c r="J47" s="35">
        <f t="shared" si="25"/>
        <v>0</v>
      </c>
      <c r="K47" s="17">
        <v>0</v>
      </c>
      <c r="L47" s="12">
        <v>0</v>
      </c>
      <c r="M47" s="12">
        <v>0</v>
      </c>
      <c r="N47" s="34">
        <f t="shared" si="26"/>
        <v>0</v>
      </c>
      <c r="O47" s="15">
        <v>0</v>
      </c>
      <c r="P47" s="15">
        <v>0</v>
      </c>
      <c r="Q47" s="15">
        <v>0</v>
      </c>
      <c r="R47" s="35">
        <f t="shared" si="27"/>
        <v>0</v>
      </c>
      <c r="S47" s="39">
        <f t="shared" si="28"/>
        <v>0</v>
      </c>
    </row>
    <row r="48" spans="1:19" ht="21.75" customHeight="1" x14ac:dyDescent="0.25">
      <c r="A48" s="1"/>
      <c r="B48" s="27" t="s">
        <v>18</v>
      </c>
      <c r="C48" s="72">
        <f t="shared" ref="C48:I48" si="29">SUM(C38:C47)</f>
        <v>0</v>
      </c>
      <c r="D48" s="73">
        <f t="shared" si="29"/>
        <v>0</v>
      </c>
      <c r="E48" s="73">
        <f t="shared" si="29"/>
        <v>0</v>
      </c>
      <c r="F48" s="75">
        <f t="shared" si="24"/>
        <v>0</v>
      </c>
      <c r="G48" s="76">
        <f t="shared" si="29"/>
        <v>800</v>
      </c>
      <c r="H48" s="76">
        <f t="shared" si="29"/>
        <v>800</v>
      </c>
      <c r="I48" s="76">
        <f t="shared" si="29"/>
        <v>800</v>
      </c>
      <c r="J48" s="77">
        <f t="shared" si="25"/>
        <v>2400</v>
      </c>
      <c r="K48" s="72">
        <f t="shared" ref="K48:M48" si="30">SUM(K38:K47)</f>
        <v>0</v>
      </c>
      <c r="L48" s="73">
        <f t="shared" si="30"/>
        <v>0</v>
      </c>
      <c r="M48" s="73">
        <f t="shared" si="30"/>
        <v>0</v>
      </c>
      <c r="N48" s="75">
        <f t="shared" si="26"/>
        <v>0</v>
      </c>
      <c r="O48" s="76">
        <f t="shared" ref="O48:Q48" si="31">SUM(O38:O47)</f>
        <v>0</v>
      </c>
      <c r="P48" s="76">
        <f t="shared" si="31"/>
        <v>0</v>
      </c>
      <c r="Q48" s="76">
        <f t="shared" si="31"/>
        <v>0</v>
      </c>
      <c r="R48" s="77">
        <f t="shared" si="27"/>
        <v>0</v>
      </c>
      <c r="S48" s="54">
        <f t="shared" si="28"/>
        <v>2400</v>
      </c>
    </row>
    <row r="49" spans="1:19" ht="18" customHeight="1" x14ac:dyDescent="0.25">
      <c r="A49" s="1"/>
      <c r="B49" s="53" t="s">
        <v>23</v>
      </c>
      <c r="C49" s="14"/>
      <c r="D49" s="13"/>
      <c r="E49" s="13"/>
      <c r="F49" s="14"/>
      <c r="G49" s="14"/>
      <c r="H49" s="13"/>
      <c r="I49" s="13"/>
      <c r="J49" s="14"/>
      <c r="K49" s="14"/>
      <c r="L49" s="13"/>
      <c r="M49" s="13"/>
      <c r="N49" s="14"/>
      <c r="O49" s="14"/>
      <c r="P49" s="13"/>
      <c r="Q49" s="13"/>
      <c r="R49" s="14"/>
      <c r="S49" s="14"/>
    </row>
    <row r="50" spans="1:19" ht="18" customHeight="1" x14ac:dyDescent="0.25">
      <c r="A50" s="1"/>
      <c r="B50" s="26" t="s">
        <v>20</v>
      </c>
      <c r="C50" s="17">
        <v>0</v>
      </c>
      <c r="D50" s="12">
        <v>0</v>
      </c>
      <c r="E50" s="12">
        <v>0</v>
      </c>
      <c r="F50" s="34">
        <f>SUM(C50:E50)</f>
        <v>0</v>
      </c>
      <c r="G50" s="15">
        <v>0</v>
      </c>
      <c r="H50" s="15">
        <v>0</v>
      </c>
      <c r="I50" s="15">
        <v>0</v>
      </c>
      <c r="J50" s="35">
        <f>SUM(G50:I50)</f>
        <v>0</v>
      </c>
      <c r="K50" s="17">
        <v>1200</v>
      </c>
      <c r="L50" s="12">
        <v>1200</v>
      </c>
      <c r="M50" s="12">
        <v>1000</v>
      </c>
      <c r="N50" s="34">
        <f>SUM(K50:M50)</f>
        <v>3400</v>
      </c>
      <c r="O50" s="15">
        <v>0</v>
      </c>
      <c r="P50" s="15">
        <v>0</v>
      </c>
      <c r="Q50" s="15">
        <v>0</v>
      </c>
      <c r="R50" s="35">
        <f>SUM(O50:Q50)</f>
        <v>0</v>
      </c>
      <c r="S50" s="39">
        <f>SUM(F50,J50,N50,R50)</f>
        <v>3400</v>
      </c>
    </row>
    <row r="51" spans="1:19" ht="18" customHeight="1" x14ac:dyDescent="0.25">
      <c r="A51" s="1"/>
      <c r="B51" s="26" t="s">
        <v>20</v>
      </c>
      <c r="C51" s="17">
        <v>0</v>
      </c>
      <c r="D51" s="12">
        <v>0</v>
      </c>
      <c r="E51" s="12">
        <v>0</v>
      </c>
      <c r="F51" s="34">
        <f t="shared" ref="F51:F60" si="32">SUM(C51:E51)</f>
        <v>0</v>
      </c>
      <c r="G51" s="15">
        <v>0</v>
      </c>
      <c r="H51" s="15">
        <v>0</v>
      </c>
      <c r="I51" s="15">
        <v>0</v>
      </c>
      <c r="J51" s="35">
        <f t="shared" ref="J51:J60" si="33">SUM(G51:I51)</f>
        <v>0</v>
      </c>
      <c r="K51" s="17">
        <v>0</v>
      </c>
      <c r="L51" s="12">
        <v>0</v>
      </c>
      <c r="M51" s="12">
        <v>0</v>
      </c>
      <c r="N51" s="34">
        <f t="shared" ref="N51:N60" si="34">SUM(K51:M51)</f>
        <v>0</v>
      </c>
      <c r="O51" s="15">
        <v>0</v>
      </c>
      <c r="P51" s="15">
        <v>0</v>
      </c>
      <c r="Q51" s="15">
        <v>0</v>
      </c>
      <c r="R51" s="35">
        <f t="shared" ref="R51:R60" si="35">SUM(O51:Q51)</f>
        <v>0</v>
      </c>
      <c r="S51" s="39">
        <f t="shared" ref="S51:S60" si="36">SUM(F51,J51,N51,R51)</f>
        <v>0</v>
      </c>
    </row>
    <row r="52" spans="1:19" ht="18" customHeight="1" x14ac:dyDescent="0.25">
      <c r="A52" s="1"/>
      <c r="B52" s="26" t="s">
        <v>20</v>
      </c>
      <c r="C52" s="17">
        <v>0</v>
      </c>
      <c r="D52" s="12">
        <v>0</v>
      </c>
      <c r="E52" s="12">
        <v>0</v>
      </c>
      <c r="F52" s="34">
        <f t="shared" si="32"/>
        <v>0</v>
      </c>
      <c r="G52" s="15">
        <v>0</v>
      </c>
      <c r="H52" s="15">
        <v>0</v>
      </c>
      <c r="I52" s="15">
        <v>0</v>
      </c>
      <c r="J52" s="35">
        <f t="shared" si="33"/>
        <v>0</v>
      </c>
      <c r="K52" s="17">
        <v>0</v>
      </c>
      <c r="L52" s="12">
        <v>0</v>
      </c>
      <c r="M52" s="12">
        <v>0</v>
      </c>
      <c r="N52" s="34">
        <f t="shared" si="34"/>
        <v>0</v>
      </c>
      <c r="O52" s="15">
        <v>0</v>
      </c>
      <c r="P52" s="15">
        <v>0</v>
      </c>
      <c r="Q52" s="15">
        <v>0</v>
      </c>
      <c r="R52" s="35">
        <f t="shared" si="35"/>
        <v>0</v>
      </c>
      <c r="S52" s="39">
        <f t="shared" si="36"/>
        <v>0</v>
      </c>
    </row>
    <row r="53" spans="1:19" ht="18" customHeight="1" x14ac:dyDescent="0.25">
      <c r="A53" s="1"/>
      <c r="B53" s="26" t="s">
        <v>20</v>
      </c>
      <c r="C53" s="17">
        <v>0</v>
      </c>
      <c r="D53" s="12">
        <v>0</v>
      </c>
      <c r="E53" s="12">
        <v>0</v>
      </c>
      <c r="F53" s="34">
        <f t="shared" si="32"/>
        <v>0</v>
      </c>
      <c r="G53" s="15">
        <v>0</v>
      </c>
      <c r="H53" s="15">
        <v>0</v>
      </c>
      <c r="I53" s="15">
        <v>0</v>
      </c>
      <c r="J53" s="35">
        <f t="shared" si="33"/>
        <v>0</v>
      </c>
      <c r="K53" s="17">
        <v>0</v>
      </c>
      <c r="L53" s="12">
        <v>0</v>
      </c>
      <c r="M53" s="12">
        <v>0</v>
      </c>
      <c r="N53" s="34">
        <f t="shared" si="34"/>
        <v>0</v>
      </c>
      <c r="O53" s="15">
        <v>0</v>
      </c>
      <c r="P53" s="15">
        <v>0</v>
      </c>
      <c r="Q53" s="15">
        <v>0</v>
      </c>
      <c r="R53" s="35">
        <f t="shared" si="35"/>
        <v>0</v>
      </c>
      <c r="S53" s="39">
        <f t="shared" si="36"/>
        <v>0</v>
      </c>
    </row>
    <row r="54" spans="1:19" ht="18" customHeight="1" x14ac:dyDescent="0.25">
      <c r="A54" s="1"/>
      <c r="B54" s="26" t="s">
        <v>20</v>
      </c>
      <c r="C54" s="17">
        <v>0</v>
      </c>
      <c r="D54" s="12">
        <v>0</v>
      </c>
      <c r="E54" s="12">
        <v>0</v>
      </c>
      <c r="F54" s="34">
        <f t="shared" si="32"/>
        <v>0</v>
      </c>
      <c r="G54" s="15">
        <v>0</v>
      </c>
      <c r="H54" s="15">
        <v>0</v>
      </c>
      <c r="I54" s="15">
        <v>0</v>
      </c>
      <c r="J54" s="35">
        <f t="shared" si="33"/>
        <v>0</v>
      </c>
      <c r="K54" s="17">
        <v>0</v>
      </c>
      <c r="L54" s="12">
        <v>0</v>
      </c>
      <c r="M54" s="12">
        <v>0</v>
      </c>
      <c r="N54" s="34">
        <f t="shared" si="34"/>
        <v>0</v>
      </c>
      <c r="O54" s="15">
        <v>0</v>
      </c>
      <c r="P54" s="15">
        <v>0</v>
      </c>
      <c r="Q54" s="15">
        <v>0</v>
      </c>
      <c r="R54" s="35">
        <f t="shared" si="35"/>
        <v>0</v>
      </c>
      <c r="S54" s="39">
        <f t="shared" si="36"/>
        <v>0</v>
      </c>
    </row>
    <row r="55" spans="1:19" ht="18" customHeight="1" x14ac:dyDescent="0.25">
      <c r="A55" s="1"/>
      <c r="B55" s="26" t="s">
        <v>20</v>
      </c>
      <c r="C55" s="17">
        <v>0</v>
      </c>
      <c r="D55" s="12">
        <v>0</v>
      </c>
      <c r="E55" s="12">
        <v>0</v>
      </c>
      <c r="F55" s="34">
        <f t="shared" si="32"/>
        <v>0</v>
      </c>
      <c r="G55" s="15">
        <v>0</v>
      </c>
      <c r="H55" s="15">
        <v>0</v>
      </c>
      <c r="I55" s="15">
        <v>0</v>
      </c>
      <c r="J55" s="35">
        <f t="shared" si="33"/>
        <v>0</v>
      </c>
      <c r="K55" s="17">
        <v>0</v>
      </c>
      <c r="L55" s="12">
        <v>0</v>
      </c>
      <c r="M55" s="12">
        <v>0</v>
      </c>
      <c r="N55" s="34">
        <f t="shared" si="34"/>
        <v>0</v>
      </c>
      <c r="O55" s="15">
        <v>0</v>
      </c>
      <c r="P55" s="15">
        <v>0</v>
      </c>
      <c r="Q55" s="15">
        <v>0</v>
      </c>
      <c r="R55" s="35">
        <f t="shared" si="35"/>
        <v>0</v>
      </c>
      <c r="S55" s="39">
        <f t="shared" si="36"/>
        <v>0</v>
      </c>
    </row>
    <row r="56" spans="1:19" ht="18" customHeight="1" x14ac:dyDescent="0.25">
      <c r="A56" s="1"/>
      <c r="B56" s="26" t="s">
        <v>20</v>
      </c>
      <c r="C56" s="17">
        <v>0</v>
      </c>
      <c r="D56" s="12">
        <v>0</v>
      </c>
      <c r="E56" s="12">
        <v>0</v>
      </c>
      <c r="F56" s="34">
        <f t="shared" si="32"/>
        <v>0</v>
      </c>
      <c r="G56" s="15">
        <v>0</v>
      </c>
      <c r="H56" s="15">
        <v>0</v>
      </c>
      <c r="I56" s="15">
        <v>0</v>
      </c>
      <c r="J56" s="35">
        <f t="shared" si="33"/>
        <v>0</v>
      </c>
      <c r="K56" s="17">
        <v>0</v>
      </c>
      <c r="L56" s="12">
        <v>0</v>
      </c>
      <c r="M56" s="12">
        <v>0</v>
      </c>
      <c r="N56" s="34">
        <f t="shared" si="34"/>
        <v>0</v>
      </c>
      <c r="O56" s="15">
        <v>0</v>
      </c>
      <c r="P56" s="15">
        <v>0</v>
      </c>
      <c r="Q56" s="15">
        <v>0</v>
      </c>
      <c r="R56" s="35">
        <f t="shared" si="35"/>
        <v>0</v>
      </c>
      <c r="S56" s="39">
        <f t="shared" si="36"/>
        <v>0</v>
      </c>
    </row>
    <row r="57" spans="1:19" ht="18" customHeight="1" x14ac:dyDescent="0.25">
      <c r="A57" s="1"/>
      <c r="B57" s="26" t="s">
        <v>20</v>
      </c>
      <c r="C57" s="17">
        <v>0</v>
      </c>
      <c r="D57" s="12">
        <v>0</v>
      </c>
      <c r="E57" s="12">
        <v>0</v>
      </c>
      <c r="F57" s="34">
        <f t="shared" si="32"/>
        <v>0</v>
      </c>
      <c r="G57" s="15">
        <v>0</v>
      </c>
      <c r="H57" s="15">
        <v>0</v>
      </c>
      <c r="I57" s="15">
        <v>0</v>
      </c>
      <c r="J57" s="35">
        <f t="shared" si="33"/>
        <v>0</v>
      </c>
      <c r="K57" s="17">
        <v>0</v>
      </c>
      <c r="L57" s="12">
        <v>0</v>
      </c>
      <c r="M57" s="12">
        <v>0</v>
      </c>
      <c r="N57" s="34">
        <f t="shared" si="34"/>
        <v>0</v>
      </c>
      <c r="O57" s="15">
        <v>0</v>
      </c>
      <c r="P57" s="15">
        <v>0</v>
      </c>
      <c r="Q57" s="15">
        <v>0</v>
      </c>
      <c r="R57" s="35">
        <f t="shared" si="35"/>
        <v>0</v>
      </c>
      <c r="S57" s="39">
        <f t="shared" si="36"/>
        <v>0</v>
      </c>
    </row>
    <row r="58" spans="1:19" ht="18" customHeight="1" x14ac:dyDescent="0.25">
      <c r="A58" s="1"/>
      <c r="B58" s="26" t="s">
        <v>20</v>
      </c>
      <c r="C58" s="17">
        <v>0</v>
      </c>
      <c r="D58" s="12">
        <v>0</v>
      </c>
      <c r="E58" s="12">
        <v>0</v>
      </c>
      <c r="F58" s="34">
        <f t="shared" si="32"/>
        <v>0</v>
      </c>
      <c r="G58" s="15">
        <v>0</v>
      </c>
      <c r="H58" s="15">
        <v>0</v>
      </c>
      <c r="I58" s="15">
        <v>0</v>
      </c>
      <c r="J58" s="35">
        <f t="shared" si="33"/>
        <v>0</v>
      </c>
      <c r="K58" s="17">
        <v>0</v>
      </c>
      <c r="L58" s="12">
        <v>0</v>
      </c>
      <c r="M58" s="12">
        <v>0</v>
      </c>
      <c r="N58" s="34">
        <f t="shared" si="34"/>
        <v>0</v>
      </c>
      <c r="O58" s="15">
        <v>0</v>
      </c>
      <c r="P58" s="15">
        <v>0</v>
      </c>
      <c r="Q58" s="15">
        <v>0</v>
      </c>
      <c r="R58" s="35">
        <f t="shared" si="35"/>
        <v>0</v>
      </c>
      <c r="S58" s="39">
        <f t="shared" si="36"/>
        <v>0</v>
      </c>
    </row>
    <row r="59" spans="1:19" ht="18" customHeight="1" x14ac:dyDescent="0.25">
      <c r="A59" s="1"/>
      <c r="B59" s="26" t="s">
        <v>20</v>
      </c>
      <c r="C59" s="17">
        <v>0</v>
      </c>
      <c r="D59" s="12">
        <v>0</v>
      </c>
      <c r="E59" s="12">
        <v>0</v>
      </c>
      <c r="F59" s="34">
        <f t="shared" si="32"/>
        <v>0</v>
      </c>
      <c r="G59" s="15">
        <v>0</v>
      </c>
      <c r="H59" s="15">
        <v>0</v>
      </c>
      <c r="I59" s="15">
        <v>0</v>
      </c>
      <c r="J59" s="35">
        <f t="shared" si="33"/>
        <v>0</v>
      </c>
      <c r="K59" s="17">
        <v>0</v>
      </c>
      <c r="L59" s="12">
        <v>0</v>
      </c>
      <c r="M59" s="12">
        <v>0</v>
      </c>
      <c r="N59" s="34">
        <f t="shared" si="34"/>
        <v>0</v>
      </c>
      <c r="O59" s="15">
        <v>0</v>
      </c>
      <c r="P59" s="15">
        <v>0</v>
      </c>
      <c r="Q59" s="15">
        <v>0</v>
      </c>
      <c r="R59" s="35">
        <f t="shared" si="35"/>
        <v>0</v>
      </c>
      <c r="S59" s="39">
        <f t="shared" si="36"/>
        <v>0</v>
      </c>
    </row>
    <row r="60" spans="1:19" ht="21.75" customHeight="1" x14ac:dyDescent="0.25">
      <c r="A60" s="1"/>
      <c r="B60" s="27" t="s">
        <v>18</v>
      </c>
      <c r="C60" s="72">
        <f t="shared" ref="C60:I60" si="37">SUM(C50:C59)</f>
        <v>0</v>
      </c>
      <c r="D60" s="73">
        <f t="shared" si="37"/>
        <v>0</v>
      </c>
      <c r="E60" s="73">
        <f t="shared" si="37"/>
        <v>0</v>
      </c>
      <c r="F60" s="75">
        <f t="shared" si="32"/>
        <v>0</v>
      </c>
      <c r="G60" s="76">
        <f t="shared" si="37"/>
        <v>0</v>
      </c>
      <c r="H60" s="76">
        <f t="shared" si="37"/>
        <v>0</v>
      </c>
      <c r="I60" s="76">
        <f t="shared" si="37"/>
        <v>0</v>
      </c>
      <c r="J60" s="77">
        <f t="shared" si="33"/>
        <v>0</v>
      </c>
      <c r="K60" s="72">
        <f t="shared" ref="K60:M60" si="38">SUM(K50:K59)</f>
        <v>1200</v>
      </c>
      <c r="L60" s="73">
        <f t="shared" si="38"/>
        <v>1200</v>
      </c>
      <c r="M60" s="73">
        <f t="shared" si="38"/>
        <v>1000</v>
      </c>
      <c r="N60" s="75">
        <f t="shared" si="34"/>
        <v>3400</v>
      </c>
      <c r="O60" s="76">
        <f t="shared" ref="O60:Q60" si="39">SUM(O50:O59)</f>
        <v>0</v>
      </c>
      <c r="P60" s="76">
        <f t="shared" si="39"/>
        <v>0</v>
      </c>
      <c r="Q60" s="76">
        <f t="shared" si="39"/>
        <v>0</v>
      </c>
      <c r="R60" s="77">
        <f t="shared" si="35"/>
        <v>0</v>
      </c>
      <c r="S60" s="54">
        <f t="shared" si="36"/>
        <v>3400</v>
      </c>
    </row>
    <row r="61" spans="1:19" ht="18" customHeight="1" x14ac:dyDescent="0.25">
      <c r="A61" s="1"/>
      <c r="B61" s="53" t="s">
        <v>24</v>
      </c>
      <c r="C61" s="14"/>
      <c r="D61" s="13"/>
      <c r="E61" s="13"/>
      <c r="F61" s="14"/>
      <c r="G61" s="14"/>
      <c r="H61" s="13"/>
      <c r="I61" s="13"/>
      <c r="J61" s="14"/>
      <c r="K61" s="14"/>
      <c r="L61" s="13"/>
      <c r="M61" s="13"/>
      <c r="N61" s="14"/>
      <c r="O61" s="14"/>
      <c r="P61" s="13"/>
      <c r="Q61" s="13"/>
      <c r="R61" s="14"/>
      <c r="S61" s="14"/>
    </row>
    <row r="62" spans="1:19" ht="18" customHeight="1" x14ac:dyDescent="0.25">
      <c r="A62" s="1"/>
      <c r="B62" s="26" t="s">
        <v>20</v>
      </c>
      <c r="C62" s="17">
        <v>0</v>
      </c>
      <c r="D62" s="12">
        <v>0</v>
      </c>
      <c r="E62" s="12">
        <v>0</v>
      </c>
      <c r="F62" s="34">
        <f>SUM(C62:E62)</f>
        <v>0</v>
      </c>
      <c r="G62" s="15">
        <v>0</v>
      </c>
      <c r="H62" s="15">
        <v>0</v>
      </c>
      <c r="I62" s="15">
        <v>0</v>
      </c>
      <c r="J62" s="35">
        <f>SUM(G62:I62)</f>
        <v>0</v>
      </c>
      <c r="K62" s="17">
        <v>0</v>
      </c>
      <c r="L62" s="12">
        <v>0</v>
      </c>
      <c r="M62" s="12">
        <v>0</v>
      </c>
      <c r="N62" s="34">
        <f>SUM(K62:M62)</f>
        <v>0</v>
      </c>
      <c r="O62" s="15">
        <v>0</v>
      </c>
      <c r="P62" s="15">
        <v>0</v>
      </c>
      <c r="Q62" s="15">
        <v>0</v>
      </c>
      <c r="R62" s="35">
        <f>SUM(O62:Q62)</f>
        <v>0</v>
      </c>
      <c r="S62" s="39">
        <f>SUM(F62,J62,N62,R62)</f>
        <v>0</v>
      </c>
    </row>
    <row r="63" spans="1:19" ht="18" customHeight="1" x14ac:dyDescent="0.25">
      <c r="A63" s="1"/>
      <c r="B63" s="26" t="s">
        <v>20</v>
      </c>
      <c r="C63" s="17">
        <v>0</v>
      </c>
      <c r="D63" s="12">
        <v>0</v>
      </c>
      <c r="E63" s="12">
        <v>0</v>
      </c>
      <c r="F63" s="34">
        <f t="shared" ref="F63:F72" si="40">SUM(C63:E63)</f>
        <v>0</v>
      </c>
      <c r="G63" s="15">
        <v>0</v>
      </c>
      <c r="H63" s="15">
        <v>0</v>
      </c>
      <c r="I63" s="15">
        <v>0</v>
      </c>
      <c r="J63" s="35">
        <f t="shared" ref="J63:J72" si="41">SUM(G63:I63)</f>
        <v>0</v>
      </c>
      <c r="K63" s="17">
        <v>0</v>
      </c>
      <c r="L63" s="12">
        <v>0</v>
      </c>
      <c r="M63" s="12">
        <v>0</v>
      </c>
      <c r="N63" s="34">
        <f t="shared" ref="N63:N72" si="42">SUM(K63:M63)</f>
        <v>0</v>
      </c>
      <c r="O63" s="15">
        <v>0</v>
      </c>
      <c r="P63" s="15">
        <v>0</v>
      </c>
      <c r="Q63" s="15">
        <v>0</v>
      </c>
      <c r="R63" s="35">
        <f t="shared" ref="R63:R72" si="43">SUM(O63:Q63)</f>
        <v>0</v>
      </c>
      <c r="S63" s="39">
        <f t="shared" ref="S63:S72" si="44">SUM(F63,J63,N63,R63)</f>
        <v>0</v>
      </c>
    </row>
    <row r="64" spans="1:19" ht="18" customHeight="1" x14ac:dyDescent="0.25">
      <c r="A64" s="1"/>
      <c r="B64" s="26" t="s">
        <v>20</v>
      </c>
      <c r="C64" s="17">
        <v>0</v>
      </c>
      <c r="D64" s="12">
        <v>0</v>
      </c>
      <c r="E64" s="12">
        <v>0</v>
      </c>
      <c r="F64" s="34">
        <f t="shared" si="40"/>
        <v>0</v>
      </c>
      <c r="G64" s="15">
        <v>0</v>
      </c>
      <c r="H64" s="15">
        <v>0</v>
      </c>
      <c r="I64" s="15">
        <v>0</v>
      </c>
      <c r="J64" s="35">
        <f t="shared" si="41"/>
        <v>0</v>
      </c>
      <c r="K64" s="17">
        <v>0</v>
      </c>
      <c r="L64" s="12">
        <v>0</v>
      </c>
      <c r="M64" s="12">
        <v>0</v>
      </c>
      <c r="N64" s="34">
        <f t="shared" si="42"/>
        <v>0</v>
      </c>
      <c r="O64" s="15">
        <v>0</v>
      </c>
      <c r="P64" s="15">
        <v>0</v>
      </c>
      <c r="Q64" s="15">
        <v>0</v>
      </c>
      <c r="R64" s="35">
        <f t="shared" si="43"/>
        <v>0</v>
      </c>
      <c r="S64" s="39">
        <f t="shared" si="44"/>
        <v>0</v>
      </c>
    </row>
    <row r="65" spans="1:19" ht="18" customHeight="1" x14ac:dyDescent="0.25">
      <c r="A65" s="1"/>
      <c r="B65" s="26" t="s">
        <v>20</v>
      </c>
      <c r="C65" s="17">
        <v>0</v>
      </c>
      <c r="D65" s="12">
        <v>0</v>
      </c>
      <c r="E65" s="12">
        <v>0</v>
      </c>
      <c r="F65" s="34">
        <f t="shared" si="40"/>
        <v>0</v>
      </c>
      <c r="G65" s="15">
        <v>0</v>
      </c>
      <c r="H65" s="15">
        <v>0</v>
      </c>
      <c r="I65" s="15">
        <v>0</v>
      </c>
      <c r="J65" s="35">
        <f t="shared" si="41"/>
        <v>0</v>
      </c>
      <c r="K65" s="17">
        <v>0</v>
      </c>
      <c r="L65" s="12">
        <v>0</v>
      </c>
      <c r="M65" s="12">
        <v>0</v>
      </c>
      <c r="N65" s="34">
        <f t="shared" si="42"/>
        <v>0</v>
      </c>
      <c r="O65" s="15">
        <v>0</v>
      </c>
      <c r="P65" s="15">
        <v>0</v>
      </c>
      <c r="Q65" s="15">
        <v>0</v>
      </c>
      <c r="R65" s="35">
        <f t="shared" si="43"/>
        <v>0</v>
      </c>
      <c r="S65" s="39">
        <f t="shared" si="44"/>
        <v>0</v>
      </c>
    </row>
    <row r="66" spans="1:19" ht="18" customHeight="1" x14ac:dyDescent="0.25">
      <c r="A66" s="1"/>
      <c r="B66" s="26" t="s">
        <v>20</v>
      </c>
      <c r="C66" s="17">
        <v>0</v>
      </c>
      <c r="D66" s="12">
        <v>0</v>
      </c>
      <c r="E66" s="12">
        <v>0</v>
      </c>
      <c r="F66" s="34">
        <f t="shared" si="40"/>
        <v>0</v>
      </c>
      <c r="G66" s="15">
        <v>0</v>
      </c>
      <c r="H66" s="15">
        <v>0</v>
      </c>
      <c r="I66" s="15">
        <v>0</v>
      </c>
      <c r="J66" s="35">
        <f t="shared" si="41"/>
        <v>0</v>
      </c>
      <c r="K66" s="17">
        <v>0</v>
      </c>
      <c r="L66" s="12">
        <v>0</v>
      </c>
      <c r="M66" s="12">
        <v>0</v>
      </c>
      <c r="N66" s="34">
        <f t="shared" si="42"/>
        <v>0</v>
      </c>
      <c r="O66" s="15">
        <v>0</v>
      </c>
      <c r="P66" s="15">
        <v>0</v>
      </c>
      <c r="Q66" s="15">
        <v>0</v>
      </c>
      <c r="R66" s="35">
        <f t="shared" si="43"/>
        <v>0</v>
      </c>
      <c r="S66" s="39">
        <f t="shared" si="44"/>
        <v>0</v>
      </c>
    </row>
    <row r="67" spans="1:19" ht="18" customHeight="1" x14ac:dyDescent="0.25">
      <c r="A67" s="1"/>
      <c r="B67" s="26" t="s">
        <v>20</v>
      </c>
      <c r="C67" s="17">
        <v>0</v>
      </c>
      <c r="D67" s="12">
        <v>0</v>
      </c>
      <c r="E67" s="12">
        <v>0</v>
      </c>
      <c r="F67" s="34">
        <f t="shared" si="40"/>
        <v>0</v>
      </c>
      <c r="G67" s="15">
        <v>0</v>
      </c>
      <c r="H67" s="15">
        <v>0</v>
      </c>
      <c r="I67" s="15">
        <v>0</v>
      </c>
      <c r="J67" s="35">
        <f t="shared" si="41"/>
        <v>0</v>
      </c>
      <c r="K67" s="17">
        <v>0</v>
      </c>
      <c r="L67" s="12">
        <v>0</v>
      </c>
      <c r="M67" s="12">
        <v>0</v>
      </c>
      <c r="N67" s="34">
        <f t="shared" si="42"/>
        <v>0</v>
      </c>
      <c r="O67" s="15">
        <v>0</v>
      </c>
      <c r="P67" s="15">
        <v>0</v>
      </c>
      <c r="Q67" s="15">
        <v>0</v>
      </c>
      <c r="R67" s="35">
        <f t="shared" si="43"/>
        <v>0</v>
      </c>
      <c r="S67" s="39">
        <f t="shared" si="44"/>
        <v>0</v>
      </c>
    </row>
    <row r="68" spans="1:19" ht="18" customHeight="1" x14ac:dyDescent="0.25">
      <c r="A68" s="1"/>
      <c r="B68" s="26" t="s">
        <v>20</v>
      </c>
      <c r="C68" s="17">
        <v>0</v>
      </c>
      <c r="D68" s="12">
        <v>0</v>
      </c>
      <c r="E68" s="12">
        <v>0</v>
      </c>
      <c r="F68" s="34">
        <f t="shared" si="40"/>
        <v>0</v>
      </c>
      <c r="G68" s="15">
        <v>0</v>
      </c>
      <c r="H68" s="15">
        <v>0</v>
      </c>
      <c r="I68" s="15">
        <v>0</v>
      </c>
      <c r="J68" s="35">
        <f t="shared" si="41"/>
        <v>0</v>
      </c>
      <c r="K68" s="17">
        <v>0</v>
      </c>
      <c r="L68" s="12">
        <v>0</v>
      </c>
      <c r="M68" s="12">
        <v>0</v>
      </c>
      <c r="N68" s="34">
        <f t="shared" si="42"/>
        <v>0</v>
      </c>
      <c r="O68" s="15">
        <v>0</v>
      </c>
      <c r="P68" s="15">
        <v>0</v>
      </c>
      <c r="Q68" s="15">
        <v>0</v>
      </c>
      <c r="R68" s="35">
        <f t="shared" si="43"/>
        <v>0</v>
      </c>
      <c r="S68" s="39">
        <f t="shared" si="44"/>
        <v>0</v>
      </c>
    </row>
    <row r="69" spans="1:19" ht="18" customHeight="1" x14ac:dyDescent="0.25">
      <c r="A69" s="1"/>
      <c r="B69" s="26" t="s">
        <v>20</v>
      </c>
      <c r="C69" s="17">
        <v>0</v>
      </c>
      <c r="D69" s="12">
        <v>0</v>
      </c>
      <c r="E69" s="12">
        <v>0</v>
      </c>
      <c r="F69" s="34">
        <f t="shared" si="40"/>
        <v>0</v>
      </c>
      <c r="G69" s="15">
        <v>0</v>
      </c>
      <c r="H69" s="15">
        <v>0</v>
      </c>
      <c r="I69" s="15">
        <v>0</v>
      </c>
      <c r="J69" s="35">
        <f t="shared" si="41"/>
        <v>0</v>
      </c>
      <c r="K69" s="17">
        <v>0</v>
      </c>
      <c r="L69" s="12">
        <v>0</v>
      </c>
      <c r="M69" s="12">
        <v>0</v>
      </c>
      <c r="N69" s="34">
        <f t="shared" si="42"/>
        <v>0</v>
      </c>
      <c r="O69" s="15">
        <v>0</v>
      </c>
      <c r="P69" s="15">
        <v>0</v>
      </c>
      <c r="Q69" s="15">
        <v>0</v>
      </c>
      <c r="R69" s="35">
        <f t="shared" si="43"/>
        <v>0</v>
      </c>
      <c r="S69" s="39">
        <f t="shared" si="44"/>
        <v>0</v>
      </c>
    </row>
    <row r="70" spans="1:19" ht="18" customHeight="1" x14ac:dyDescent="0.25">
      <c r="A70" s="1"/>
      <c r="B70" s="26" t="s">
        <v>20</v>
      </c>
      <c r="C70" s="17">
        <v>0</v>
      </c>
      <c r="D70" s="12">
        <v>0</v>
      </c>
      <c r="E70" s="12">
        <v>0</v>
      </c>
      <c r="F70" s="34">
        <f t="shared" si="40"/>
        <v>0</v>
      </c>
      <c r="G70" s="15">
        <v>0</v>
      </c>
      <c r="H70" s="15">
        <v>0</v>
      </c>
      <c r="I70" s="15">
        <v>0</v>
      </c>
      <c r="J70" s="35">
        <f t="shared" si="41"/>
        <v>0</v>
      </c>
      <c r="K70" s="17">
        <v>0</v>
      </c>
      <c r="L70" s="12">
        <v>0</v>
      </c>
      <c r="M70" s="12">
        <v>0</v>
      </c>
      <c r="N70" s="34">
        <f t="shared" si="42"/>
        <v>0</v>
      </c>
      <c r="O70" s="15">
        <v>0</v>
      </c>
      <c r="P70" s="15">
        <v>0</v>
      </c>
      <c r="Q70" s="15">
        <v>0</v>
      </c>
      <c r="R70" s="35">
        <f t="shared" si="43"/>
        <v>0</v>
      </c>
      <c r="S70" s="39">
        <f t="shared" si="44"/>
        <v>0</v>
      </c>
    </row>
    <row r="71" spans="1:19" ht="18" customHeight="1" x14ac:dyDescent="0.25">
      <c r="A71" s="1"/>
      <c r="B71" s="26" t="s">
        <v>20</v>
      </c>
      <c r="C71" s="17">
        <v>0</v>
      </c>
      <c r="D71" s="12">
        <v>0</v>
      </c>
      <c r="E71" s="12">
        <v>0</v>
      </c>
      <c r="F71" s="34">
        <f t="shared" si="40"/>
        <v>0</v>
      </c>
      <c r="G71" s="15">
        <v>0</v>
      </c>
      <c r="H71" s="15">
        <v>0</v>
      </c>
      <c r="I71" s="15">
        <v>0</v>
      </c>
      <c r="J71" s="35">
        <f t="shared" si="41"/>
        <v>0</v>
      </c>
      <c r="K71" s="17">
        <v>0</v>
      </c>
      <c r="L71" s="12">
        <v>0</v>
      </c>
      <c r="M71" s="12">
        <v>0</v>
      </c>
      <c r="N71" s="34">
        <f t="shared" si="42"/>
        <v>0</v>
      </c>
      <c r="O71" s="15">
        <v>0</v>
      </c>
      <c r="P71" s="15">
        <v>0</v>
      </c>
      <c r="Q71" s="15">
        <v>0</v>
      </c>
      <c r="R71" s="35">
        <f t="shared" si="43"/>
        <v>0</v>
      </c>
      <c r="S71" s="39">
        <f t="shared" si="44"/>
        <v>0</v>
      </c>
    </row>
    <row r="72" spans="1:19" ht="21.75" customHeight="1" x14ac:dyDescent="0.25">
      <c r="A72" s="1"/>
      <c r="B72" s="27" t="s">
        <v>18</v>
      </c>
      <c r="C72" s="72">
        <f t="shared" ref="C72:I72" si="45">SUM(C62:C71)</f>
        <v>0</v>
      </c>
      <c r="D72" s="73">
        <f t="shared" si="45"/>
        <v>0</v>
      </c>
      <c r="E72" s="73">
        <f t="shared" si="45"/>
        <v>0</v>
      </c>
      <c r="F72" s="75">
        <f t="shared" si="40"/>
        <v>0</v>
      </c>
      <c r="G72" s="76">
        <f t="shared" si="45"/>
        <v>0</v>
      </c>
      <c r="H72" s="76">
        <f t="shared" si="45"/>
        <v>0</v>
      </c>
      <c r="I72" s="76">
        <f t="shared" si="45"/>
        <v>0</v>
      </c>
      <c r="J72" s="77">
        <f t="shared" si="41"/>
        <v>0</v>
      </c>
      <c r="K72" s="72">
        <f t="shared" ref="K72:M72" si="46">SUM(K62:K71)</f>
        <v>0</v>
      </c>
      <c r="L72" s="73">
        <f t="shared" si="46"/>
        <v>0</v>
      </c>
      <c r="M72" s="73">
        <f t="shared" si="46"/>
        <v>0</v>
      </c>
      <c r="N72" s="75">
        <f t="shared" si="42"/>
        <v>0</v>
      </c>
      <c r="O72" s="76">
        <f t="shared" ref="O72:Q72" si="47">SUM(O62:O71)</f>
        <v>0</v>
      </c>
      <c r="P72" s="76">
        <f t="shared" si="47"/>
        <v>0</v>
      </c>
      <c r="Q72" s="76">
        <f t="shared" si="47"/>
        <v>0</v>
      </c>
      <c r="R72" s="77">
        <f t="shared" si="43"/>
        <v>0</v>
      </c>
      <c r="S72" s="54">
        <f t="shared" si="44"/>
        <v>0</v>
      </c>
    </row>
    <row r="73" spans="1:19" ht="18" customHeight="1" x14ac:dyDescent="0.25">
      <c r="A73" s="1"/>
      <c r="B73" s="53" t="s">
        <v>25</v>
      </c>
      <c r="C73" s="14"/>
      <c r="D73" s="13"/>
      <c r="E73" s="13"/>
      <c r="F73" s="14"/>
      <c r="G73" s="14"/>
      <c r="H73" s="13"/>
      <c r="I73" s="13"/>
      <c r="J73" s="14"/>
      <c r="K73" s="14"/>
      <c r="L73" s="13"/>
      <c r="M73" s="13"/>
      <c r="N73" s="14"/>
      <c r="O73" s="14"/>
      <c r="P73" s="13"/>
      <c r="Q73" s="13"/>
      <c r="R73" s="14"/>
      <c r="S73" s="14"/>
    </row>
    <row r="74" spans="1:19" ht="18" customHeight="1" x14ac:dyDescent="0.25">
      <c r="A74" s="1"/>
      <c r="B74" s="26" t="s">
        <v>20</v>
      </c>
      <c r="C74" s="17">
        <v>0</v>
      </c>
      <c r="D74" s="12">
        <v>0</v>
      </c>
      <c r="E74" s="12">
        <v>0</v>
      </c>
      <c r="F74" s="34">
        <f>SUM(C74:E74)</f>
        <v>0</v>
      </c>
      <c r="G74" s="15">
        <v>0</v>
      </c>
      <c r="H74" s="15">
        <v>0</v>
      </c>
      <c r="I74" s="15">
        <v>0</v>
      </c>
      <c r="J74" s="35">
        <f>SUM(G74:I74)</f>
        <v>0</v>
      </c>
      <c r="K74" s="17">
        <v>0</v>
      </c>
      <c r="L74" s="12">
        <v>0</v>
      </c>
      <c r="M74" s="12">
        <v>0</v>
      </c>
      <c r="N74" s="34">
        <f>SUM(K74:M74)</f>
        <v>0</v>
      </c>
      <c r="O74" s="15">
        <v>0</v>
      </c>
      <c r="P74" s="15">
        <v>0</v>
      </c>
      <c r="Q74" s="15">
        <v>0</v>
      </c>
      <c r="R74" s="35">
        <f>SUM(O74:Q74)</f>
        <v>0</v>
      </c>
      <c r="S74" s="39">
        <f>SUM(F74,J74,N74,R74)</f>
        <v>0</v>
      </c>
    </row>
    <row r="75" spans="1:19" ht="18" customHeight="1" x14ac:dyDescent="0.25">
      <c r="A75" s="1"/>
      <c r="B75" s="26" t="s">
        <v>20</v>
      </c>
      <c r="C75" s="17">
        <v>0</v>
      </c>
      <c r="D75" s="12">
        <v>0</v>
      </c>
      <c r="E75" s="12">
        <v>0</v>
      </c>
      <c r="F75" s="34">
        <f t="shared" ref="F75:F84" si="48">SUM(C75:E75)</f>
        <v>0</v>
      </c>
      <c r="G75" s="15">
        <v>0</v>
      </c>
      <c r="H75" s="15">
        <v>0</v>
      </c>
      <c r="I75" s="15">
        <v>0</v>
      </c>
      <c r="J75" s="35">
        <f t="shared" ref="J75:J84" si="49">SUM(G75:I75)</f>
        <v>0</v>
      </c>
      <c r="K75" s="17">
        <v>0</v>
      </c>
      <c r="L75" s="12">
        <v>0</v>
      </c>
      <c r="M75" s="12">
        <v>0</v>
      </c>
      <c r="N75" s="34">
        <f t="shared" ref="N75:N84" si="50">SUM(K75:M75)</f>
        <v>0</v>
      </c>
      <c r="O75" s="15">
        <v>0</v>
      </c>
      <c r="P75" s="15">
        <v>0</v>
      </c>
      <c r="Q75" s="15">
        <v>0</v>
      </c>
      <c r="R75" s="35">
        <f t="shared" ref="R75:R84" si="51">SUM(O75:Q75)</f>
        <v>0</v>
      </c>
      <c r="S75" s="39">
        <f t="shared" ref="S75:S84" si="52">SUM(F75,J75,N75,R75)</f>
        <v>0</v>
      </c>
    </row>
    <row r="76" spans="1:19" ht="18" customHeight="1" x14ac:dyDescent="0.25">
      <c r="A76" s="1"/>
      <c r="B76" s="26" t="s">
        <v>20</v>
      </c>
      <c r="C76" s="17">
        <v>0</v>
      </c>
      <c r="D76" s="12">
        <v>0</v>
      </c>
      <c r="E76" s="12">
        <v>0</v>
      </c>
      <c r="F76" s="34">
        <f t="shared" si="48"/>
        <v>0</v>
      </c>
      <c r="G76" s="15">
        <v>0</v>
      </c>
      <c r="H76" s="15">
        <v>0</v>
      </c>
      <c r="I76" s="15">
        <v>0</v>
      </c>
      <c r="J76" s="35">
        <f t="shared" si="49"/>
        <v>0</v>
      </c>
      <c r="K76" s="17">
        <v>0</v>
      </c>
      <c r="L76" s="12">
        <v>0</v>
      </c>
      <c r="M76" s="12">
        <v>0</v>
      </c>
      <c r="N76" s="34">
        <f t="shared" si="50"/>
        <v>0</v>
      </c>
      <c r="O76" s="15">
        <v>0</v>
      </c>
      <c r="P76" s="15">
        <v>0</v>
      </c>
      <c r="Q76" s="15">
        <v>0</v>
      </c>
      <c r="R76" s="35">
        <f t="shared" si="51"/>
        <v>0</v>
      </c>
      <c r="S76" s="39">
        <f t="shared" si="52"/>
        <v>0</v>
      </c>
    </row>
    <row r="77" spans="1:19" ht="18" customHeight="1" x14ac:dyDescent="0.25">
      <c r="A77" s="1"/>
      <c r="B77" s="26" t="s">
        <v>20</v>
      </c>
      <c r="C77" s="17">
        <v>0</v>
      </c>
      <c r="D77" s="12">
        <v>0</v>
      </c>
      <c r="E77" s="12">
        <v>0</v>
      </c>
      <c r="F77" s="34">
        <f t="shared" si="48"/>
        <v>0</v>
      </c>
      <c r="G77" s="15">
        <v>0</v>
      </c>
      <c r="H77" s="15">
        <v>0</v>
      </c>
      <c r="I77" s="15">
        <v>0</v>
      </c>
      <c r="J77" s="35">
        <f t="shared" si="49"/>
        <v>0</v>
      </c>
      <c r="K77" s="17">
        <v>0</v>
      </c>
      <c r="L77" s="12">
        <v>0</v>
      </c>
      <c r="M77" s="12">
        <v>0</v>
      </c>
      <c r="N77" s="34">
        <f t="shared" si="50"/>
        <v>0</v>
      </c>
      <c r="O77" s="15">
        <v>0</v>
      </c>
      <c r="P77" s="15">
        <v>0</v>
      </c>
      <c r="Q77" s="15">
        <v>0</v>
      </c>
      <c r="R77" s="35">
        <f t="shared" si="51"/>
        <v>0</v>
      </c>
      <c r="S77" s="39">
        <f t="shared" si="52"/>
        <v>0</v>
      </c>
    </row>
    <row r="78" spans="1:19" ht="18" customHeight="1" x14ac:dyDescent="0.25">
      <c r="A78" s="1"/>
      <c r="B78" s="26" t="s">
        <v>20</v>
      </c>
      <c r="C78" s="17">
        <v>0</v>
      </c>
      <c r="D78" s="12">
        <v>0</v>
      </c>
      <c r="E78" s="12">
        <v>0</v>
      </c>
      <c r="F78" s="34">
        <f t="shared" si="48"/>
        <v>0</v>
      </c>
      <c r="G78" s="15">
        <v>0</v>
      </c>
      <c r="H78" s="15">
        <v>0</v>
      </c>
      <c r="I78" s="15">
        <v>0</v>
      </c>
      <c r="J78" s="35">
        <f t="shared" si="49"/>
        <v>0</v>
      </c>
      <c r="K78" s="17">
        <v>0</v>
      </c>
      <c r="L78" s="12">
        <v>0</v>
      </c>
      <c r="M78" s="12">
        <v>0</v>
      </c>
      <c r="N78" s="34">
        <f t="shared" si="50"/>
        <v>0</v>
      </c>
      <c r="O78" s="15">
        <v>0</v>
      </c>
      <c r="P78" s="15">
        <v>0</v>
      </c>
      <c r="Q78" s="15">
        <v>0</v>
      </c>
      <c r="R78" s="35">
        <f t="shared" si="51"/>
        <v>0</v>
      </c>
      <c r="S78" s="39">
        <f t="shared" si="52"/>
        <v>0</v>
      </c>
    </row>
    <row r="79" spans="1:19" ht="18" customHeight="1" x14ac:dyDescent="0.25">
      <c r="A79" s="1"/>
      <c r="B79" s="26" t="s">
        <v>20</v>
      </c>
      <c r="C79" s="17">
        <v>0</v>
      </c>
      <c r="D79" s="12">
        <v>0</v>
      </c>
      <c r="E79" s="12">
        <v>0</v>
      </c>
      <c r="F79" s="34">
        <f t="shared" si="48"/>
        <v>0</v>
      </c>
      <c r="G79" s="15">
        <v>0</v>
      </c>
      <c r="H79" s="15">
        <v>0</v>
      </c>
      <c r="I79" s="15">
        <v>0</v>
      </c>
      <c r="J79" s="35">
        <f t="shared" si="49"/>
        <v>0</v>
      </c>
      <c r="K79" s="17">
        <v>0</v>
      </c>
      <c r="L79" s="12">
        <v>0</v>
      </c>
      <c r="M79" s="12">
        <v>0</v>
      </c>
      <c r="N79" s="34">
        <f t="shared" si="50"/>
        <v>0</v>
      </c>
      <c r="O79" s="15">
        <v>0</v>
      </c>
      <c r="P79" s="15">
        <v>0</v>
      </c>
      <c r="Q79" s="15">
        <v>0</v>
      </c>
      <c r="R79" s="35">
        <f t="shared" si="51"/>
        <v>0</v>
      </c>
      <c r="S79" s="39">
        <f t="shared" si="52"/>
        <v>0</v>
      </c>
    </row>
    <row r="80" spans="1:19" ht="18" customHeight="1" x14ac:dyDescent="0.25">
      <c r="A80" s="1"/>
      <c r="B80" s="26" t="s">
        <v>20</v>
      </c>
      <c r="C80" s="17">
        <v>0</v>
      </c>
      <c r="D80" s="12">
        <v>0</v>
      </c>
      <c r="E80" s="12">
        <v>0</v>
      </c>
      <c r="F80" s="34">
        <f t="shared" si="48"/>
        <v>0</v>
      </c>
      <c r="G80" s="15">
        <v>0</v>
      </c>
      <c r="H80" s="15">
        <v>0</v>
      </c>
      <c r="I80" s="15">
        <v>0</v>
      </c>
      <c r="J80" s="35">
        <f t="shared" si="49"/>
        <v>0</v>
      </c>
      <c r="K80" s="17">
        <v>0</v>
      </c>
      <c r="L80" s="12">
        <v>0</v>
      </c>
      <c r="M80" s="12">
        <v>0</v>
      </c>
      <c r="N80" s="34">
        <f t="shared" si="50"/>
        <v>0</v>
      </c>
      <c r="O80" s="15">
        <v>0</v>
      </c>
      <c r="P80" s="15">
        <v>0</v>
      </c>
      <c r="Q80" s="15">
        <v>0</v>
      </c>
      <c r="R80" s="35">
        <f t="shared" si="51"/>
        <v>0</v>
      </c>
      <c r="S80" s="39">
        <f t="shared" si="52"/>
        <v>0</v>
      </c>
    </row>
    <row r="81" spans="1:19" ht="18" customHeight="1" x14ac:dyDescent="0.25">
      <c r="A81" s="1"/>
      <c r="B81" s="26" t="s">
        <v>20</v>
      </c>
      <c r="C81" s="17">
        <v>0</v>
      </c>
      <c r="D81" s="12">
        <v>0</v>
      </c>
      <c r="E81" s="12">
        <v>0</v>
      </c>
      <c r="F81" s="34">
        <f t="shared" si="48"/>
        <v>0</v>
      </c>
      <c r="G81" s="15">
        <v>0</v>
      </c>
      <c r="H81" s="15">
        <v>0</v>
      </c>
      <c r="I81" s="15">
        <v>0</v>
      </c>
      <c r="J81" s="35">
        <f t="shared" si="49"/>
        <v>0</v>
      </c>
      <c r="K81" s="17">
        <v>0</v>
      </c>
      <c r="L81" s="12">
        <v>0</v>
      </c>
      <c r="M81" s="12">
        <v>0</v>
      </c>
      <c r="N81" s="34">
        <f t="shared" si="50"/>
        <v>0</v>
      </c>
      <c r="O81" s="15">
        <v>0</v>
      </c>
      <c r="P81" s="15">
        <v>0</v>
      </c>
      <c r="Q81" s="15">
        <v>0</v>
      </c>
      <c r="R81" s="35">
        <f t="shared" si="51"/>
        <v>0</v>
      </c>
      <c r="S81" s="39">
        <f t="shared" si="52"/>
        <v>0</v>
      </c>
    </row>
    <row r="82" spans="1:19" ht="18" customHeight="1" x14ac:dyDescent="0.25">
      <c r="A82" s="1"/>
      <c r="B82" s="26" t="s">
        <v>20</v>
      </c>
      <c r="C82" s="17">
        <v>0</v>
      </c>
      <c r="D82" s="12">
        <v>0</v>
      </c>
      <c r="E82" s="12">
        <v>0</v>
      </c>
      <c r="F82" s="34">
        <f t="shared" si="48"/>
        <v>0</v>
      </c>
      <c r="G82" s="15">
        <v>0</v>
      </c>
      <c r="H82" s="15">
        <v>0</v>
      </c>
      <c r="I82" s="15">
        <v>0</v>
      </c>
      <c r="J82" s="35">
        <f t="shared" si="49"/>
        <v>0</v>
      </c>
      <c r="K82" s="17">
        <v>0</v>
      </c>
      <c r="L82" s="12">
        <v>0</v>
      </c>
      <c r="M82" s="12">
        <v>0</v>
      </c>
      <c r="N82" s="34">
        <f t="shared" si="50"/>
        <v>0</v>
      </c>
      <c r="O82" s="15">
        <v>0</v>
      </c>
      <c r="P82" s="15">
        <v>0</v>
      </c>
      <c r="Q82" s="15">
        <v>0</v>
      </c>
      <c r="R82" s="35">
        <f t="shared" si="51"/>
        <v>0</v>
      </c>
      <c r="S82" s="39">
        <f t="shared" si="52"/>
        <v>0</v>
      </c>
    </row>
    <row r="83" spans="1:19" ht="18" customHeight="1" x14ac:dyDescent="0.25">
      <c r="A83" s="1"/>
      <c r="B83" s="26" t="s">
        <v>20</v>
      </c>
      <c r="C83" s="17">
        <v>0</v>
      </c>
      <c r="D83" s="12">
        <v>0</v>
      </c>
      <c r="E83" s="12">
        <v>0</v>
      </c>
      <c r="F83" s="34">
        <f t="shared" si="48"/>
        <v>0</v>
      </c>
      <c r="G83" s="15">
        <v>0</v>
      </c>
      <c r="H83" s="15">
        <v>0</v>
      </c>
      <c r="I83" s="15">
        <v>0</v>
      </c>
      <c r="J83" s="35">
        <f t="shared" si="49"/>
        <v>0</v>
      </c>
      <c r="K83" s="17">
        <v>0</v>
      </c>
      <c r="L83" s="12">
        <v>0</v>
      </c>
      <c r="M83" s="12">
        <v>0</v>
      </c>
      <c r="N83" s="34">
        <f t="shared" si="50"/>
        <v>0</v>
      </c>
      <c r="O83" s="15">
        <v>0</v>
      </c>
      <c r="P83" s="15">
        <v>0</v>
      </c>
      <c r="Q83" s="15">
        <v>0</v>
      </c>
      <c r="R83" s="35">
        <f t="shared" si="51"/>
        <v>0</v>
      </c>
      <c r="S83" s="39">
        <f t="shared" si="52"/>
        <v>0</v>
      </c>
    </row>
    <row r="84" spans="1:19" ht="21.75" customHeight="1" x14ac:dyDescent="0.25">
      <c r="A84" s="1"/>
      <c r="B84" s="27" t="s">
        <v>18</v>
      </c>
      <c r="C84" s="72">
        <f t="shared" ref="C84:I84" si="53">SUM(C74:C83)</f>
        <v>0</v>
      </c>
      <c r="D84" s="73">
        <f t="shared" si="53"/>
        <v>0</v>
      </c>
      <c r="E84" s="73">
        <f t="shared" si="53"/>
        <v>0</v>
      </c>
      <c r="F84" s="75">
        <f t="shared" si="48"/>
        <v>0</v>
      </c>
      <c r="G84" s="76">
        <f t="shared" si="53"/>
        <v>0</v>
      </c>
      <c r="H84" s="76">
        <f t="shared" si="53"/>
        <v>0</v>
      </c>
      <c r="I84" s="76">
        <f t="shared" si="53"/>
        <v>0</v>
      </c>
      <c r="J84" s="77">
        <f t="shared" si="49"/>
        <v>0</v>
      </c>
      <c r="K84" s="72">
        <f t="shared" ref="K84:M84" si="54">SUM(K74:K83)</f>
        <v>0</v>
      </c>
      <c r="L84" s="73">
        <f t="shared" si="54"/>
        <v>0</v>
      </c>
      <c r="M84" s="73">
        <f t="shared" si="54"/>
        <v>0</v>
      </c>
      <c r="N84" s="75">
        <f t="shared" si="50"/>
        <v>0</v>
      </c>
      <c r="O84" s="76">
        <f t="shared" ref="O84:Q84" si="55">SUM(O74:O83)</f>
        <v>0</v>
      </c>
      <c r="P84" s="76">
        <f t="shared" si="55"/>
        <v>0</v>
      </c>
      <c r="Q84" s="76">
        <f t="shared" si="55"/>
        <v>0</v>
      </c>
      <c r="R84" s="77">
        <f t="shared" si="51"/>
        <v>0</v>
      </c>
      <c r="S84" s="54">
        <f t="shared" si="52"/>
        <v>0</v>
      </c>
    </row>
    <row r="85" spans="1:19" ht="18" customHeight="1" x14ac:dyDescent="0.25">
      <c r="A85" s="1"/>
      <c r="B85" s="53" t="s">
        <v>26</v>
      </c>
      <c r="C85" s="14"/>
      <c r="D85" s="13"/>
      <c r="E85" s="13"/>
      <c r="F85" s="14"/>
      <c r="G85" s="14"/>
      <c r="H85" s="13"/>
      <c r="I85" s="13"/>
      <c r="J85" s="14"/>
      <c r="K85" s="14"/>
      <c r="L85" s="13"/>
      <c r="M85" s="13"/>
      <c r="N85" s="14"/>
      <c r="O85" s="14"/>
      <c r="P85" s="13"/>
      <c r="Q85" s="13"/>
      <c r="R85" s="14"/>
      <c r="S85" s="14"/>
    </row>
    <row r="86" spans="1:19" ht="18" customHeight="1" x14ac:dyDescent="0.25">
      <c r="A86" s="1"/>
      <c r="B86" s="26" t="s">
        <v>20</v>
      </c>
      <c r="C86" s="17">
        <v>0</v>
      </c>
      <c r="D86" s="12">
        <v>0</v>
      </c>
      <c r="E86" s="12">
        <v>0</v>
      </c>
      <c r="F86" s="34">
        <f>SUM(C86:E86)</f>
        <v>0</v>
      </c>
      <c r="G86" s="56">
        <v>0</v>
      </c>
      <c r="H86" s="56">
        <v>0</v>
      </c>
      <c r="I86" s="56">
        <v>0</v>
      </c>
      <c r="J86" s="35">
        <f>SUM(G86:I86)</f>
        <v>0</v>
      </c>
      <c r="K86" s="17">
        <v>0</v>
      </c>
      <c r="L86" s="12">
        <v>0</v>
      </c>
      <c r="M86" s="12">
        <v>0</v>
      </c>
      <c r="N86" s="34">
        <f>SUM(K86:M86)</f>
        <v>0</v>
      </c>
      <c r="O86" s="56">
        <v>0</v>
      </c>
      <c r="P86" s="56">
        <v>0</v>
      </c>
      <c r="Q86" s="56">
        <v>0</v>
      </c>
      <c r="R86" s="35">
        <f>SUM(O86:Q86)</f>
        <v>0</v>
      </c>
      <c r="S86" s="39">
        <f>SUM(F86,J86,N86,R86)</f>
        <v>0</v>
      </c>
    </row>
    <row r="87" spans="1:19" ht="18" customHeight="1" x14ac:dyDescent="0.25">
      <c r="A87" s="1"/>
      <c r="B87" s="26" t="s">
        <v>20</v>
      </c>
      <c r="C87" s="17">
        <v>0</v>
      </c>
      <c r="D87" s="12">
        <v>0</v>
      </c>
      <c r="E87" s="12">
        <v>0</v>
      </c>
      <c r="F87" s="34">
        <f t="shared" ref="F87:F92" si="56">SUM(C87:E87)</f>
        <v>0</v>
      </c>
      <c r="G87" s="56">
        <v>0</v>
      </c>
      <c r="H87" s="56">
        <v>0</v>
      </c>
      <c r="I87" s="56">
        <v>0</v>
      </c>
      <c r="J87" s="35">
        <f t="shared" ref="J87:J92" si="57">SUM(G87:I87)</f>
        <v>0</v>
      </c>
      <c r="K87" s="17">
        <v>0</v>
      </c>
      <c r="L87" s="12">
        <v>0</v>
      </c>
      <c r="M87" s="12">
        <v>0</v>
      </c>
      <c r="N87" s="34">
        <f t="shared" ref="N87:N92" si="58">SUM(K87:M87)</f>
        <v>0</v>
      </c>
      <c r="O87" s="56">
        <v>0</v>
      </c>
      <c r="P87" s="56">
        <v>0</v>
      </c>
      <c r="Q87" s="56">
        <v>0</v>
      </c>
      <c r="R87" s="35">
        <f t="shared" ref="R87:R92" si="59">SUM(O87:Q87)</f>
        <v>0</v>
      </c>
      <c r="S87" s="39">
        <f t="shared" ref="S87:S92" si="60">SUM(F87,J87,N87,R87)</f>
        <v>0</v>
      </c>
    </row>
    <row r="88" spans="1:19" ht="18" customHeight="1" x14ac:dyDescent="0.25">
      <c r="A88" s="1"/>
      <c r="B88" s="26" t="s">
        <v>20</v>
      </c>
      <c r="C88" s="17">
        <v>0</v>
      </c>
      <c r="D88" s="12">
        <v>0</v>
      </c>
      <c r="E88" s="12">
        <v>0</v>
      </c>
      <c r="F88" s="34">
        <f t="shared" si="56"/>
        <v>0</v>
      </c>
      <c r="G88" s="56">
        <v>0</v>
      </c>
      <c r="H88" s="56">
        <v>0</v>
      </c>
      <c r="I88" s="56">
        <v>0</v>
      </c>
      <c r="J88" s="35">
        <f t="shared" si="57"/>
        <v>0</v>
      </c>
      <c r="K88" s="17">
        <v>0</v>
      </c>
      <c r="L88" s="12">
        <v>0</v>
      </c>
      <c r="M88" s="12">
        <v>0</v>
      </c>
      <c r="N88" s="34">
        <f t="shared" si="58"/>
        <v>0</v>
      </c>
      <c r="O88" s="56">
        <v>0</v>
      </c>
      <c r="P88" s="56">
        <v>0</v>
      </c>
      <c r="Q88" s="56">
        <v>0</v>
      </c>
      <c r="R88" s="35">
        <f t="shared" si="59"/>
        <v>0</v>
      </c>
      <c r="S88" s="39">
        <f t="shared" si="60"/>
        <v>0</v>
      </c>
    </row>
    <row r="89" spans="1:19" ht="18" customHeight="1" x14ac:dyDescent="0.25">
      <c r="A89" s="1"/>
      <c r="B89" s="26" t="s">
        <v>20</v>
      </c>
      <c r="C89" s="17">
        <v>0</v>
      </c>
      <c r="D89" s="12">
        <v>0</v>
      </c>
      <c r="E89" s="12">
        <v>0</v>
      </c>
      <c r="F89" s="34">
        <f t="shared" si="56"/>
        <v>0</v>
      </c>
      <c r="G89" s="56">
        <v>0</v>
      </c>
      <c r="H89" s="56">
        <v>0</v>
      </c>
      <c r="I89" s="56">
        <v>0</v>
      </c>
      <c r="J89" s="35">
        <f t="shared" si="57"/>
        <v>0</v>
      </c>
      <c r="K89" s="17">
        <v>0</v>
      </c>
      <c r="L89" s="12">
        <v>0</v>
      </c>
      <c r="M89" s="12">
        <v>0</v>
      </c>
      <c r="N89" s="34">
        <f t="shared" si="58"/>
        <v>0</v>
      </c>
      <c r="O89" s="56">
        <v>0</v>
      </c>
      <c r="P89" s="56">
        <v>0</v>
      </c>
      <c r="Q89" s="56">
        <v>0</v>
      </c>
      <c r="R89" s="35">
        <f t="shared" si="59"/>
        <v>0</v>
      </c>
      <c r="S89" s="39">
        <f t="shared" si="60"/>
        <v>0</v>
      </c>
    </row>
    <row r="90" spans="1:19" ht="18" customHeight="1" x14ac:dyDescent="0.25">
      <c r="A90" s="1"/>
      <c r="B90" s="26" t="s">
        <v>20</v>
      </c>
      <c r="C90" s="17">
        <v>0</v>
      </c>
      <c r="D90" s="12">
        <v>0</v>
      </c>
      <c r="E90" s="12">
        <v>0</v>
      </c>
      <c r="F90" s="34">
        <f t="shared" si="56"/>
        <v>0</v>
      </c>
      <c r="G90" s="56">
        <v>0</v>
      </c>
      <c r="H90" s="56">
        <v>0</v>
      </c>
      <c r="I90" s="56">
        <v>0</v>
      </c>
      <c r="J90" s="35">
        <f t="shared" si="57"/>
        <v>0</v>
      </c>
      <c r="K90" s="17">
        <v>0</v>
      </c>
      <c r="L90" s="12">
        <v>0</v>
      </c>
      <c r="M90" s="12">
        <v>0</v>
      </c>
      <c r="N90" s="34">
        <f t="shared" si="58"/>
        <v>0</v>
      </c>
      <c r="O90" s="56">
        <v>0</v>
      </c>
      <c r="P90" s="56">
        <v>0</v>
      </c>
      <c r="Q90" s="56">
        <v>0</v>
      </c>
      <c r="R90" s="35">
        <f t="shared" si="59"/>
        <v>0</v>
      </c>
      <c r="S90" s="39">
        <f t="shared" si="60"/>
        <v>0</v>
      </c>
    </row>
    <row r="91" spans="1:19" ht="18" customHeight="1" x14ac:dyDescent="0.25">
      <c r="A91" s="1"/>
      <c r="B91" s="26" t="s">
        <v>20</v>
      </c>
      <c r="C91" s="17">
        <v>0</v>
      </c>
      <c r="D91" s="12">
        <v>0</v>
      </c>
      <c r="E91" s="12">
        <v>0</v>
      </c>
      <c r="F91" s="34">
        <f t="shared" si="56"/>
        <v>0</v>
      </c>
      <c r="G91" s="56">
        <v>0</v>
      </c>
      <c r="H91" s="56">
        <v>0</v>
      </c>
      <c r="I91" s="56">
        <v>0</v>
      </c>
      <c r="J91" s="35">
        <f t="shared" si="57"/>
        <v>0</v>
      </c>
      <c r="K91" s="17">
        <v>0</v>
      </c>
      <c r="L91" s="12">
        <v>0</v>
      </c>
      <c r="M91" s="12">
        <v>0</v>
      </c>
      <c r="N91" s="34">
        <f t="shared" si="58"/>
        <v>0</v>
      </c>
      <c r="O91" s="56">
        <v>0</v>
      </c>
      <c r="P91" s="56">
        <v>0</v>
      </c>
      <c r="Q91" s="56">
        <v>0</v>
      </c>
      <c r="R91" s="35">
        <f t="shared" si="59"/>
        <v>0</v>
      </c>
      <c r="S91" s="39">
        <f t="shared" si="60"/>
        <v>0</v>
      </c>
    </row>
    <row r="92" spans="1:19" ht="21.75" customHeight="1" x14ac:dyDescent="0.25">
      <c r="A92" s="1"/>
      <c r="B92" s="27" t="s">
        <v>18</v>
      </c>
      <c r="C92" s="72">
        <f t="shared" ref="C92:I92" si="61">SUM(C84:C91)</f>
        <v>0</v>
      </c>
      <c r="D92" s="73">
        <f t="shared" si="61"/>
        <v>0</v>
      </c>
      <c r="E92" s="73">
        <f t="shared" si="61"/>
        <v>0</v>
      </c>
      <c r="F92" s="75">
        <f t="shared" si="56"/>
        <v>0</v>
      </c>
      <c r="G92" s="76">
        <f t="shared" si="61"/>
        <v>0</v>
      </c>
      <c r="H92" s="76">
        <f t="shared" si="61"/>
        <v>0</v>
      </c>
      <c r="I92" s="76">
        <f t="shared" si="61"/>
        <v>0</v>
      </c>
      <c r="J92" s="77">
        <f t="shared" si="57"/>
        <v>0</v>
      </c>
      <c r="K92" s="72">
        <f t="shared" ref="K92:M92" si="62">SUM(K84:K91)</f>
        <v>0</v>
      </c>
      <c r="L92" s="73">
        <f t="shared" si="62"/>
        <v>0</v>
      </c>
      <c r="M92" s="73">
        <f t="shared" si="62"/>
        <v>0</v>
      </c>
      <c r="N92" s="75">
        <f t="shared" si="58"/>
        <v>0</v>
      </c>
      <c r="O92" s="76">
        <f t="shared" ref="O92:Q92" si="63">SUM(O84:O91)</f>
        <v>0</v>
      </c>
      <c r="P92" s="76">
        <f t="shared" si="63"/>
        <v>0</v>
      </c>
      <c r="Q92" s="76">
        <f t="shared" si="63"/>
        <v>0</v>
      </c>
      <c r="R92" s="77">
        <f t="shared" si="59"/>
        <v>0</v>
      </c>
      <c r="S92" s="54">
        <f t="shared" si="60"/>
        <v>0</v>
      </c>
    </row>
    <row r="93" spans="1:19" ht="15.75" x14ac:dyDescent="0.25">
      <c r="A93" s="1"/>
    </row>
    <row r="94" spans="1:19" ht="30" customHeight="1" x14ac:dyDescent="0.25">
      <c r="A94" s="1"/>
      <c r="B94" s="117" t="s">
        <v>36</v>
      </c>
      <c r="C94" s="40" t="s">
        <v>1</v>
      </c>
      <c r="D94" s="40" t="s">
        <v>2</v>
      </c>
      <c r="E94" s="40" t="s">
        <v>3</v>
      </c>
      <c r="F94" s="41" t="s">
        <v>28</v>
      </c>
      <c r="G94" s="42" t="s">
        <v>4</v>
      </c>
      <c r="H94" s="42" t="s">
        <v>5</v>
      </c>
      <c r="I94" s="42" t="s">
        <v>6</v>
      </c>
      <c r="J94" s="43" t="s">
        <v>29</v>
      </c>
      <c r="K94" s="44" t="s">
        <v>7</v>
      </c>
      <c r="L94" s="44" t="s">
        <v>8</v>
      </c>
      <c r="M94" s="44" t="s">
        <v>9</v>
      </c>
      <c r="N94" s="41" t="s">
        <v>30</v>
      </c>
      <c r="O94" s="45" t="s">
        <v>10</v>
      </c>
      <c r="P94" s="45" t="s">
        <v>11</v>
      </c>
      <c r="Q94" s="45" t="s">
        <v>12</v>
      </c>
      <c r="R94" s="43" t="s">
        <v>35</v>
      </c>
      <c r="S94" s="46" t="s">
        <v>13</v>
      </c>
    </row>
    <row r="95" spans="1:19" ht="36" customHeight="1" x14ac:dyDescent="0.25">
      <c r="A95" s="1"/>
      <c r="B95" s="118"/>
      <c r="C95" s="47">
        <f>SUM(C15,C26,C36,C48,C60,C72,C84,C92)</f>
        <v>3450</v>
      </c>
      <c r="D95" s="47">
        <f t="shared" ref="D95:E95" si="64">SUM(D15,D26,D36,D48,D60,D72,D84,D92)</f>
        <v>3160</v>
      </c>
      <c r="E95" s="47">
        <f t="shared" si="64"/>
        <v>3150</v>
      </c>
      <c r="F95" s="48">
        <f>SUM(F15,F26,F36,F48,F60,F72,F84,F92)</f>
        <v>9760</v>
      </c>
      <c r="G95" s="49">
        <f>SUM(G15,G26,G36,G48,G60,G72,G84,G92)</f>
        <v>800</v>
      </c>
      <c r="H95" s="49">
        <f t="shared" ref="H95:S95" si="65">SUM(H15,H26,H36,H48,H60,H72,H84,H92)</f>
        <v>800</v>
      </c>
      <c r="I95" s="49">
        <f t="shared" si="65"/>
        <v>800</v>
      </c>
      <c r="J95" s="50">
        <f t="shared" si="65"/>
        <v>2400</v>
      </c>
      <c r="K95" s="49">
        <f t="shared" si="65"/>
        <v>1200</v>
      </c>
      <c r="L95" s="49">
        <f t="shared" si="65"/>
        <v>1200</v>
      </c>
      <c r="M95" s="49">
        <f t="shared" si="65"/>
        <v>1000</v>
      </c>
      <c r="N95" s="51">
        <f t="shared" si="65"/>
        <v>3400</v>
      </c>
      <c r="O95" s="49">
        <f t="shared" si="65"/>
        <v>0</v>
      </c>
      <c r="P95" s="49">
        <f t="shared" si="65"/>
        <v>0</v>
      </c>
      <c r="Q95" s="49">
        <f t="shared" si="65"/>
        <v>0</v>
      </c>
      <c r="R95" s="50">
        <f t="shared" si="65"/>
        <v>0</v>
      </c>
      <c r="S95" s="52">
        <f t="shared" si="65"/>
        <v>15560</v>
      </c>
    </row>
    <row r="96" spans="1:19" ht="15.75" x14ac:dyDescent="0.25">
      <c r="A96" s="1"/>
    </row>
    <row r="97" spans="1:19" ht="49.5" customHeight="1" x14ac:dyDescent="0.4">
      <c r="A97" s="8"/>
      <c r="B97" s="143" t="s">
        <v>14</v>
      </c>
      <c r="C97" s="144"/>
      <c r="D97" s="144"/>
      <c r="E97" s="144"/>
      <c r="F97" s="145"/>
      <c r="G97" s="144"/>
      <c r="H97" s="144"/>
      <c r="I97" s="144"/>
      <c r="J97" s="145"/>
      <c r="K97" s="144"/>
      <c r="L97" s="144"/>
      <c r="M97" s="144"/>
      <c r="N97" s="145"/>
      <c r="O97" s="144"/>
      <c r="P97" s="144"/>
      <c r="Q97" s="144"/>
      <c r="R97" s="145"/>
      <c r="S97" s="145"/>
    </row>
    <row r="98" spans="1:19" ht="15.75" x14ac:dyDescent="0.25">
      <c r="A98" s="1"/>
    </row>
    <row r="99" spans="1:19" ht="15.75" x14ac:dyDescent="0.25">
      <c r="A99" s="1"/>
    </row>
    <row r="100" spans="1:19" ht="15.75" x14ac:dyDescent="0.25">
      <c r="A100" s="1"/>
    </row>
    <row r="101" spans="1:19" ht="15.75" x14ac:dyDescent="0.25">
      <c r="A101" s="1"/>
    </row>
    <row r="102" spans="1:19" ht="15.75" x14ac:dyDescent="0.25">
      <c r="A102" s="1"/>
    </row>
    <row r="103" spans="1:19" ht="15.75" x14ac:dyDescent="0.25">
      <c r="A103" s="1"/>
    </row>
    <row r="104" spans="1:19" ht="15.75" x14ac:dyDescent="0.25">
      <c r="A104" s="1"/>
    </row>
    <row r="105" spans="1:19" ht="15.75" x14ac:dyDescent="0.25">
      <c r="A105" s="1"/>
    </row>
    <row r="106" spans="1:19" ht="15.75" x14ac:dyDescent="0.25">
      <c r="A106" s="1"/>
    </row>
    <row r="107" spans="1:19" ht="15.75" x14ac:dyDescent="0.25">
      <c r="A107" s="1"/>
    </row>
    <row r="108" spans="1:19" ht="15.75" x14ac:dyDescent="0.25">
      <c r="A108" s="1"/>
    </row>
    <row r="109" spans="1:19" ht="15.75" x14ac:dyDescent="0.25">
      <c r="A109" s="1"/>
    </row>
    <row r="110" spans="1:19" ht="15.75" x14ac:dyDescent="0.25">
      <c r="A110" s="1"/>
    </row>
    <row r="111" spans="1:19" ht="15.75" x14ac:dyDescent="0.25">
      <c r="A111" s="1"/>
    </row>
    <row r="112" spans="1:19"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row r="989" spans="1:1" ht="15.75" x14ac:dyDescent="0.25">
      <c r="A989" s="1"/>
    </row>
    <row r="990" spans="1:1" ht="15.75" x14ac:dyDescent="0.25">
      <c r="A990" s="1"/>
    </row>
    <row r="991" spans="1:1" ht="15.75" x14ac:dyDescent="0.25">
      <c r="A991" s="1"/>
    </row>
  </sheetData>
  <mergeCells count="2">
    <mergeCell ref="B94:B95"/>
    <mergeCell ref="B97:S97"/>
  </mergeCells>
  <hyperlinks>
    <hyperlink ref="B97:S97" r:id="rId1" display="CLICK HERE TO CREATE IN SMARTSHEET" xr:uid="{B8870353-8A4C-41D9-A077-342E406ACB33}"/>
  </hyperlinks>
  <pageMargins left="0.7" right="0.7" top="0.75" bottom="0.75" header="0" footer="0"/>
  <pageSetup paperSize="17" scale="4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D988"/>
  <sheetViews>
    <sheetView showGridLines="0" workbookViewId="0">
      <selection activeCell="C5" sqref="C5"/>
    </sheetView>
  </sheetViews>
  <sheetFormatPr defaultColWidth="11.33203125" defaultRowHeight="15" customHeight="1" x14ac:dyDescent="0.2"/>
  <cols>
    <col min="1" max="1" width="3.77734375" customWidth="1"/>
    <col min="2" max="2" width="30.77734375" customWidth="1"/>
    <col min="3" max="19" width="11.6640625" customWidth="1"/>
    <col min="20" max="20" width="3.77734375" customWidth="1"/>
    <col min="21" max="30" width="8.5546875" customWidth="1"/>
  </cols>
  <sheetData>
    <row r="1" spans="1:30" ht="50.1" customHeight="1" x14ac:dyDescent="0.3">
      <c r="A1" t="s">
        <v>0</v>
      </c>
      <c r="B1" s="33" t="s">
        <v>16</v>
      </c>
      <c r="C1" s="2"/>
      <c r="D1" s="2"/>
      <c r="E1" s="2"/>
      <c r="F1" s="2"/>
      <c r="G1" s="3"/>
      <c r="H1" s="4"/>
      <c r="I1" s="4"/>
      <c r="J1" s="4"/>
      <c r="K1" s="4"/>
    </row>
    <row r="2" spans="1:30" ht="36" customHeight="1" x14ac:dyDescent="0.2">
      <c r="A2" s="5"/>
      <c r="B2" s="16" t="s">
        <v>37</v>
      </c>
      <c r="C2" s="2"/>
      <c r="D2" s="2"/>
      <c r="E2" s="2"/>
      <c r="F2" s="2"/>
      <c r="G2" s="3"/>
      <c r="H2" s="6"/>
      <c r="I2" s="6"/>
      <c r="J2" s="6"/>
      <c r="K2" s="6"/>
      <c r="L2" s="5"/>
      <c r="M2" s="5"/>
      <c r="N2" s="5"/>
      <c r="O2" s="5"/>
      <c r="P2" s="5"/>
      <c r="Q2" s="5"/>
      <c r="R2" s="5"/>
      <c r="S2" s="5"/>
      <c r="T2" s="5"/>
      <c r="U2" s="5"/>
      <c r="V2" s="5"/>
      <c r="W2" s="5"/>
      <c r="X2" s="5"/>
      <c r="Y2" s="5"/>
      <c r="Z2" s="5"/>
      <c r="AA2" s="5"/>
      <c r="AB2" s="5"/>
      <c r="AC2" s="5"/>
      <c r="AD2" s="5"/>
    </row>
    <row r="3" spans="1:30" ht="45.75" customHeight="1" x14ac:dyDescent="0.2">
      <c r="A3" s="7"/>
      <c r="B3" s="55" t="s">
        <v>38</v>
      </c>
      <c r="C3" s="18" t="s">
        <v>1</v>
      </c>
      <c r="D3" s="19" t="s">
        <v>2</v>
      </c>
      <c r="E3" s="19" t="s">
        <v>3</v>
      </c>
      <c r="F3" s="36" t="s">
        <v>31</v>
      </c>
      <c r="G3" s="22" t="s">
        <v>4</v>
      </c>
      <c r="H3" s="23" t="s">
        <v>5</v>
      </c>
      <c r="I3" s="23" t="s">
        <v>6</v>
      </c>
      <c r="J3" s="37" t="s">
        <v>32</v>
      </c>
      <c r="K3" s="20" t="s">
        <v>7</v>
      </c>
      <c r="L3" s="21" t="s">
        <v>8</v>
      </c>
      <c r="M3" s="21" t="s">
        <v>9</v>
      </c>
      <c r="N3" s="36" t="s">
        <v>33</v>
      </c>
      <c r="O3" s="24" t="s">
        <v>10</v>
      </c>
      <c r="P3" s="25" t="s">
        <v>11</v>
      </c>
      <c r="Q3" s="25" t="s">
        <v>12</v>
      </c>
      <c r="R3" s="37" t="s">
        <v>34</v>
      </c>
      <c r="S3" s="38" t="s">
        <v>13</v>
      </c>
      <c r="T3" s="7"/>
      <c r="U3" s="7"/>
      <c r="V3" s="7"/>
      <c r="W3" s="7"/>
      <c r="X3" s="7"/>
      <c r="Y3" s="7"/>
      <c r="Z3" s="7"/>
      <c r="AA3" s="7"/>
      <c r="AB3" s="7"/>
      <c r="AC3" s="7"/>
      <c r="AD3" s="7"/>
    </row>
    <row r="4" spans="1:30" ht="18" customHeight="1" x14ac:dyDescent="0.25">
      <c r="A4" s="1"/>
      <c r="B4" s="53" t="str">
        <f>'IT Expense BUDGET'!B6</f>
        <v>IT Staff and Contractors</v>
      </c>
      <c r="C4" s="11"/>
      <c r="D4" s="10"/>
      <c r="E4" s="10"/>
      <c r="F4" s="11"/>
      <c r="G4" s="11"/>
      <c r="H4" s="10"/>
      <c r="I4" s="10"/>
      <c r="J4" s="11"/>
      <c r="K4" s="11"/>
      <c r="L4" s="10"/>
      <c r="M4" s="10"/>
      <c r="N4" s="11"/>
      <c r="O4" s="11"/>
      <c r="P4" s="10"/>
      <c r="Q4" s="10"/>
      <c r="R4" s="11"/>
      <c r="S4" s="11"/>
    </row>
    <row r="5" spans="1:30" ht="18" customHeight="1" x14ac:dyDescent="0.25">
      <c r="A5" s="1"/>
      <c r="B5" s="68" t="str">
        <f>'IT Expense BUDGET'!B7</f>
        <v>Subcategory</v>
      </c>
      <c r="C5" s="17">
        <v>900</v>
      </c>
      <c r="D5" s="12">
        <v>900</v>
      </c>
      <c r="E5" s="12">
        <v>900</v>
      </c>
      <c r="F5" s="34">
        <f>SUM(C5:E5)</f>
        <v>2700</v>
      </c>
      <c r="G5" s="15">
        <v>0</v>
      </c>
      <c r="H5" s="15">
        <v>0</v>
      </c>
      <c r="I5" s="15">
        <v>0</v>
      </c>
      <c r="J5" s="35">
        <f>SUM(G5:I5)</f>
        <v>0</v>
      </c>
      <c r="K5" s="17">
        <v>0</v>
      </c>
      <c r="L5" s="12">
        <v>0</v>
      </c>
      <c r="M5" s="12">
        <v>0</v>
      </c>
      <c r="N5" s="34">
        <f>SUM(K5:M5)</f>
        <v>0</v>
      </c>
      <c r="O5" s="15">
        <v>0</v>
      </c>
      <c r="P5" s="15">
        <v>0</v>
      </c>
      <c r="Q5" s="15">
        <v>0</v>
      </c>
      <c r="R5" s="35">
        <f>SUM(O5:Q5)</f>
        <v>0</v>
      </c>
      <c r="S5" s="39">
        <f>SUM(F5,J5,N5,R5)</f>
        <v>2700</v>
      </c>
    </row>
    <row r="6" spans="1:30" ht="18" customHeight="1" x14ac:dyDescent="0.25">
      <c r="A6" s="1"/>
      <c r="B6" s="68" t="str">
        <f>'IT Expense BUDGET'!B8</f>
        <v>Subcategory</v>
      </c>
      <c r="C6" s="17">
        <v>200</v>
      </c>
      <c r="D6" s="12">
        <v>200</v>
      </c>
      <c r="E6" s="12">
        <v>200</v>
      </c>
      <c r="F6" s="34">
        <f t="shared" ref="F6:F13" si="0">SUM(C6:E6)</f>
        <v>600</v>
      </c>
      <c r="G6" s="15">
        <v>0</v>
      </c>
      <c r="H6" s="15">
        <v>0</v>
      </c>
      <c r="I6" s="15">
        <v>0</v>
      </c>
      <c r="J6" s="35">
        <f t="shared" ref="J6:J13" si="1">SUM(G6:I6)</f>
        <v>0</v>
      </c>
      <c r="K6" s="17">
        <v>0</v>
      </c>
      <c r="L6" s="12">
        <v>0</v>
      </c>
      <c r="M6" s="12">
        <v>0</v>
      </c>
      <c r="N6" s="34">
        <f t="shared" ref="N6:N13" si="2">SUM(K6:M6)</f>
        <v>0</v>
      </c>
      <c r="O6" s="15">
        <v>0</v>
      </c>
      <c r="P6" s="15">
        <v>0</v>
      </c>
      <c r="Q6" s="15">
        <v>0</v>
      </c>
      <c r="R6" s="35">
        <f t="shared" ref="R6:R13" si="3">SUM(O6:Q6)</f>
        <v>0</v>
      </c>
      <c r="S6" s="39">
        <f t="shared" ref="S6:S13" si="4">SUM(F6,J6,N6,R6)</f>
        <v>600</v>
      </c>
    </row>
    <row r="7" spans="1:30" ht="18" customHeight="1" x14ac:dyDescent="0.25">
      <c r="A7" s="1"/>
      <c r="B7" s="68" t="str">
        <f>'IT Expense BUDGET'!B9</f>
        <v>Subcategory</v>
      </c>
      <c r="C7" s="17">
        <v>0</v>
      </c>
      <c r="D7" s="12">
        <v>0</v>
      </c>
      <c r="E7" s="12">
        <v>0</v>
      </c>
      <c r="F7" s="34">
        <f t="shared" si="0"/>
        <v>0</v>
      </c>
      <c r="G7" s="15">
        <v>0</v>
      </c>
      <c r="H7" s="15">
        <v>0</v>
      </c>
      <c r="I7" s="15">
        <v>0</v>
      </c>
      <c r="J7" s="35">
        <f t="shared" si="1"/>
        <v>0</v>
      </c>
      <c r="K7" s="17">
        <v>0</v>
      </c>
      <c r="L7" s="12">
        <v>0</v>
      </c>
      <c r="M7" s="12">
        <v>0</v>
      </c>
      <c r="N7" s="34">
        <f t="shared" si="2"/>
        <v>0</v>
      </c>
      <c r="O7" s="15">
        <v>0</v>
      </c>
      <c r="P7" s="15">
        <v>0</v>
      </c>
      <c r="Q7" s="15">
        <v>0</v>
      </c>
      <c r="R7" s="35">
        <f t="shared" si="3"/>
        <v>0</v>
      </c>
      <c r="S7" s="39">
        <f t="shared" si="4"/>
        <v>0</v>
      </c>
    </row>
    <row r="8" spans="1:30" ht="18" customHeight="1" x14ac:dyDescent="0.25">
      <c r="A8" s="1"/>
      <c r="B8" s="68" t="str">
        <f>'IT Expense BUDGET'!B10</f>
        <v>Subcategory</v>
      </c>
      <c r="C8" s="17">
        <v>0</v>
      </c>
      <c r="D8" s="12">
        <v>0</v>
      </c>
      <c r="E8" s="12">
        <v>0</v>
      </c>
      <c r="F8" s="34">
        <f t="shared" si="0"/>
        <v>0</v>
      </c>
      <c r="G8" s="15">
        <v>0</v>
      </c>
      <c r="H8" s="15">
        <v>0</v>
      </c>
      <c r="I8" s="15">
        <v>0</v>
      </c>
      <c r="J8" s="35">
        <f t="shared" si="1"/>
        <v>0</v>
      </c>
      <c r="K8" s="17">
        <v>0</v>
      </c>
      <c r="L8" s="12">
        <v>0</v>
      </c>
      <c r="M8" s="12">
        <v>0</v>
      </c>
      <c r="N8" s="34">
        <f t="shared" si="2"/>
        <v>0</v>
      </c>
      <c r="O8" s="15">
        <v>0</v>
      </c>
      <c r="P8" s="15">
        <v>0</v>
      </c>
      <c r="Q8" s="15">
        <v>0</v>
      </c>
      <c r="R8" s="35">
        <f t="shared" si="3"/>
        <v>0</v>
      </c>
      <c r="S8" s="39">
        <f t="shared" si="4"/>
        <v>0</v>
      </c>
    </row>
    <row r="9" spans="1:30" ht="18" customHeight="1" x14ac:dyDescent="0.25">
      <c r="A9" s="1"/>
      <c r="B9" s="68" t="str">
        <f>'IT Expense BUDGET'!B11</f>
        <v>Subcategory</v>
      </c>
      <c r="C9" s="17">
        <v>0</v>
      </c>
      <c r="D9" s="12">
        <v>0</v>
      </c>
      <c r="E9" s="12">
        <v>0</v>
      </c>
      <c r="F9" s="34">
        <f t="shared" si="0"/>
        <v>0</v>
      </c>
      <c r="G9" s="15">
        <v>0</v>
      </c>
      <c r="H9" s="15">
        <v>0</v>
      </c>
      <c r="I9" s="15">
        <v>0</v>
      </c>
      <c r="J9" s="35">
        <f t="shared" si="1"/>
        <v>0</v>
      </c>
      <c r="K9" s="17">
        <v>0</v>
      </c>
      <c r="L9" s="12">
        <v>0</v>
      </c>
      <c r="M9" s="12">
        <v>0</v>
      </c>
      <c r="N9" s="34">
        <f t="shared" si="2"/>
        <v>0</v>
      </c>
      <c r="O9" s="15">
        <v>0</v>
      </c>
      <c r="P9" s="15">
        <v>0</v>
      </c>
      <c r="Q9" s="15">
        <v>0</v>
      </c>
      <c r="R9" s="35">
        <f t="shared" si="3"/>
        <v>0</v>
      </c>
      <c r="S9" s="39">
        <f t="shared" si="4"/>
        <v>0</v>
      </c>
    </row>
    <row r="10" spans="1:30" ht="18" customHeight="1" x14ac:dyDescent="0.25">
      <c r="A10" s="1"/>
      <c r="B10" s="68" t="str">
        <f>'IT Expense BUDGET'!B12</f>
        <v>Subcategory</v>
      </c>
      <c r="C10" s="17">
        <v>0</v>
      </c>
      <c r="D10" s="12">
        <v>0</v>
      </c>
      <c r="E10" s="12">
        <v>0</v>
      </c>
      <c r="F10" s="34">
        <f t="shared" si="0"/>
        <v>0</v>
      </c>
      <c r="G10" s="15">
        <v>0</v>
      </c>
      <c r="H10" s="15">
        <v>0</v>
      </c>
      <c r="I10" s="15">
        <v>0</v>
      </c>
      <c r="J10" s="35">
        <f t="shared" si="1"/>
        <v>0</v>
      </c>
      <c r="K10" s="17">
        <v>0</v>
      </c>
      <c r="L10" s="12">
        <v>0</v>
      </c>
      <c r="M10" s="12">
        <v>0</v>
      </c>
      <c r="N10" s="34">
        <f t="shared" si="2"/>
        <v>0</v>
      </c>
      <c r="O10" s="15">
        <v>0</v>
      </c>
      <c r="P10" s="15">
        <v>0</v>
      </c>
      <c r="Q10" s="15">
        <v>0</v>
      </c>
      <c r="R10" s="35">
        <f t="shared" si="3"/>
        <v>0</v>
      </c>
      <c r="S10" s="39">
        <f t="shared" si="4"/>
        <v>0</v>
      </c>
    </row>
    <row r="11" spans="1:30" ht="18" customHeight="1" x14ac:dyDescent="0.25">
      <c r="A11" s="1"/>
      <c r="B11" s="68" t="str">
        <f>'IT Expense BUDGET'!B13</f>
        <v>Subcategory</v>
      </c>
      <c r="C11" s="17">
        <v>0</v>
      </c>
      <c r="D11" s="12">
        <v>0</v>
      </c>
      <c r="E11" s="12">
        <v>0</v>
      </c>
      <c r="F11" s="34">
        <f t="shared" si="0"/>
        <v>0</v>
      </c>
      <c r="G11" s="15">
        <v>0</v>
      </c>
      <c r="H11" s="15">
        <v>0</v>
      </c>
      <c r="I11" s="15">
        <v>0</v>
      </c>
      <c r="J11" s="35">
        <f t="shared" si="1"/>
        <v>0</v>
      </c>
      <c r="K11" s="17">
        <v>0</v>
      </c>
      <c r="L11" s="12">
        <v>0</v>
      </c>
      <c r="M11" s="12">
        <v>0</v>
      </c>
      <c r="N11" s="34">
        <f t="shared" si="2"/>
        <v>0</v>
      </c>
      <c r="O11" s="15">
        <v>0</v>
      </c>
      <c r="P11" s="15">
        <v>0</v>
      </c>
      <c r="Q11" s="15">
        <v>0</v>
      </c>
      <c r="R11" s="35">
        <f t="shared" si="3"/>
        <v>0</v>
      </c>
      <c r="S11" s="39">
        <f t="shared" si="4"/>
        <v>0</v>
      </c>
    </row>
    <row r="12" spans="1:30" ht="18" customHeight="1" x14ac:dyDescent="0.25">
      <c r="A12" s="1"/>
      <c r="B12" s="68" t="str">
        <f>'IT Expense BUDGET'!B14</f>
        <v>Subcategory</v>
      </c>
      <c r="C12" s="17">
        <v>0</v>
      </c>
      <c r="D12" s="12">
        <v>0</v>
      </c>
      <c r="E12" s="12">
        <v>0</v>
      </c>
      <c r="F12" s="34">
        <f t="shared" si="0"/>
        <v>0</v>
      </c>
      <c r="G12" s="15">
        <v>0</v>
      </c>
      <c r="H12" s="15">
        <v>0</v>
      </c>
      <c r="I12" s="15">
        <v>0</v>
      </c>
      <c r="J12" s="35">
        <f t="shared" si="1"/>
        <v>0</v>
      </c>
      <c r="K12" s="17">
        <v>0</v>
      </c>
      <c r="L12" s="12">
        <v>0</v>
      </c>
      <c r="M12" s="12">
        <v>0</v>
      </c>
      <c r="N12" s="34">
        <f t="shared" si="2"/>
        <v>0</v>
      </c>
      <c r="O12" s="15">
        <v>0</v>
      </c>
      <c r="P12" s="15">
        <v>0</v>
      </c>
      <c r="Q12" s="15">
        <v>0</v>
      </c>
      <c r="R12" s="35">
        <f t="shared" si="3"/>
        <v>0</v>
      </c>
      <c r="S12" s="39">
        <f t="shared" si="4"/>
        <v>0</v>
      </c>
    </row>
    <row r="13" spans="1:30" ht="21.75" customHeight="1" x14ac:dyDescent="0.25">
      <c r="A13" s="1"/>
      <c r="B13" s="69" t="str">
        <f>'IT Expense BUDGET'!B15</f>
        <v>Total</v>
      </c>
      <c r="C13" s="72">
        <f t="shared" ref="C13:I13" si="5">SUM(C5:C12)</f>
        <v>1100</v>
      </c>
      <c r="D13" s="73">
        <f t="shared" si="5"/>
        <v>1100</v>
      </c>
      <c r="E13" s="74">
        <f t="shared" si="5"/>
        <v>1100</v>
      </c>
      <c r="F13" s="75">
        <f t="shared" si="0"/>
        <v>3300</v>
      </c>
      <c r="G13" s="76">
        <f t="shared" si="5"/>
        <v>0</v>
      </c>
      <c r="H13" s="76">
        <f t="shared" si="5"/>
        <v>0</v>
      </c>
      <c r="I13" s="76">
        <f t="shared" si="5"/>
        <v>0</v>
      </c>
      <c r="J13" s="77">
        <f t="shared" si="1"/>
        <v>0</v>
      </c>
      <c r="K13" s="72">
        <f t="shared" ref="K13:M13" si="6">SUM(K5:K12)</f>
        <v>0</v>
      </c>
      <c r="L13" s="73">
        <f t="shared" si="6"/>
        <v>0</v>
      </c>
      <c r="M13" s="74">
        <f t="shared" si="6"/>
        <v>0</v>
      </c>
      <c r="N13" s="75">
        <f t="shared" si="2"/>
        <v>0</v>
      </c>
      <c r="O13" s="76">
        <f t="shared" ref="O13:Q13" si="7">SUM(O5:O12)</f>
        <v>0</v>
      </c>
      <c r="P13" s="76">
        <f t="shared" si="7"/>
        <v>0</v>
      </c>
      <c r="Q13" s="76">
        <f t="shared" si="7"/>
        <v>0</v>
      </c>
      <c r="R13" s="77">
        <f t="shared" si="3"/>
        <v>0</v>
      </c>
      <c r="S13" s="54">
        <f t="shared" si="4"/>
        <v>3300</v>
      </c>
    </row>
    <row r="14" spans="1:30" ht="18" customHeight="1" x14ac:dyDescent="0.25">
      <c r="A14" s="1"/>
      <c r="B14" s="53" t="str">
        <f>'IT Expense BUDGET'!B16</f>
        <v>Hardware and Subscriptions</v>
      </c>
      <c r="C14" s="14"/>
      <c r="D14" s="13"/>
      <c r="E14" s="13"/>
      <c r="F14" s="14"/>
      <c r="G14" s="14"/>
      <c r="H14" s="13"/>
      <c r="I14" s="13"/>
      <c r="J14" s="14"/>
      <c r="K14" s="14"/>
      <c r="L14" s="13"/>
      <c r="M14" s="13"/>
      <c r="N14" s="14"/>
      <c r="O14" s="14"/>
      <c r="P14" s="13"/>
      <c r="Q14" s="13"/>
      <c r="R14" s="14"/>
      <c r="S14" s="14"/>
    </row>
    <row r="15" spans="1:30" ht="18" customHeight="1" x14ac:dyDescent="0.25">
      <c r="A15" s="1"/>
      <c r="B15" s="68" t="str">
        <f>'IT Expense BUDGET'!B17</f>
        <v>Subcategory</v>
      </c>
      <c r="C15" s="17">
        <v>700</v>
      </c>
      <c r="D15" s="12">
        <v>850</v>
      </c>
      <c r="E15" s="12">
        <v>850</v>
      </c>
      <c r="F15" s="34">
        <f>SUM(C15:E15)</f>
        <v>2400</v>
      </c>
      <c r="G15" s="15">
        <v>0</v>
      </c>
      <c r="H15" s="15">
        <v>0</v>
      </c>
      <c r="I15" s="15">
        <v>0</v>
      </c>
      <c r="J15" s="35">
        <f>SUM(G15:I15)</f>
        <v>0</v>
      </c>
      <c r="K15" s="17">
        <v>0</v>
      </c>
      <c r="L15" s="12">
        <v>0</v>
      </c>
      <c r="M15" s="12">
        <v>0</v>
      </c>
      <c r="N15" s="34">
        <f>SUM(K15:M15)</f>
        <v>0</v>
      </c>
      <c r="O15" s="15">
        <v>0</v>
      </c>
      <c r="P15" s="15">
        <v>0</v>
      </c>
      <c r="Q15" s="15">
        <v>0</v>
      </c>
      <c r="R15" s="35">
        <f>SUM(O15:Q15)</f>
        <v>0</v>
      </c>
      <c r="S15" s="39">
        <f>SUM(F15,J15,N15,R15)</f>
        <v>2400</v>
      </c>
    </row>
    <row r="16" spans="1:30" ht="18" customHeight="1" x14ac:dyDescent="0.25">
      <c r="A16" s="1"/>
      <c r="B16" s="68" t="str">
        <f>'IT Expense BUDGET'!B18</f>
        <v>Subcategory</v>
      </c>
      <c r="C16" s="17">
        <v>1150</v>
      </c>
      <c r="D16" s="12">
        <v>800</v>
      </c>
      <c r="E16" s="12">
        <v>475</v>
      </c>
      <c r="F16" s="34">
        <f t="shared" ref="F16:F24" si="8">SUM(C16:E16)</f>
        <v>2425</v>
      </c>
      <c r="G16" s="15">
        <v>0</v>
      </c>
      <c r="H16" s="15">
        <v>0</v>
      </c>
      <c r="I16" s="15">
        <v>0</v>
      </c>
      <c r="J16" s="35">
        <f t="shared" ref="J16:J24" si="9">SUM(G16:I16)</f>
        <v>0</v>
      </c>
      <c r="K16" s="17">
        <v>0</v>
      </c>
      <c r="L16" s="12">
        <v>0</v>
      </c>
      <c r="M16" s="12">
        <v>0</v>
      </c>
      <c r="N16" s="34">
        <f t="shared" ref="N16:N24" si="10">SUM(K16:M16)</f>
        <v>0</v>
      </c>
      <c r="O16" s="15">
        <v>0</v>
      </c>
      <c r="P16" s="15">
        <v>0</v>
      </c>
      <c r="Q16" s="15">
        <v>0</v>
      </c>
      <c r="R16" s="35">
        <f t="shared" ref="R16:R24" si="11">SUM(O16:Q16)</f>
        <v>0</v>
      </c>
      <c r="S16" s="39">
        <f t="shared" ref="S16:S24" si="12">SUM(F16,J16,N16,R16)</f>
        <v>2425</v>
      </c>
    </row>
    <row r="17" spans="1:19" ht="18" customHeight="1" x14ac:dyDescent="0.25">
      <c r="A17" s="1"/>
      <c r="B17" s="68" t="str">
        <f>'IT Expense BUDGET'!B19</f>
        <v>Subcategory</v>
      </c>
      <c r="C17" s="17">
        <v>0</v>
      </c>
      <c r="D17" s="12">
        <v>0</v>
      </c>
      <c r="E17" s="12">
        <v>0</v>
      </c>
      <c r="F17" s="34">
        <f t="shared" si="8"/>
        <v>0</v>
      </c>
      <c r="G17" s="15">
        <v>0</v>
      </c>
      <c r="H17" s="15">
        <v>0</v>
      </c>
      <c r="I17" s="15">
        <v>0</v>
      </c>
      <c r="J17" s="35">
        <f t="shared" si="9"/>
        <v>0</v>
      </c>
      <c r="K17" s="17">
        <v>0</v>
      </c>
      <c r="L17" s="12">
        <v>0</v>
      </c>
      <c r="M17" s="12">
        <v>0</v>
      </c>
      <c r="N17" s="34">
        <f t="shared" si="10"/>
        <v>0</v>
      </c>
      <c r="O17" s="15">
        <v>0</v>
      </c>
      <c r="P17" s="15">
        <v>0</v>
      </c>
      <c r="Q17" s="15">
        <v>0</v>
      </c>
      <c r="R17" s="35">
        <f t="shared" si="11"/>
        <v>0</v>
      </c>
      <c r="S17" s="39">
        <f t="shared" si="12"/>
        <v>0</v>
      </c>
    </row>
    <row r="18" spans="1:19" ht="18" customHeight="1" x14ac:dyDescent="0.25">
      <c r="A18" s="1"/>
      <c r="B18" s="68" t="str">
        <f>'IT Expense BUDGET'!B20</f>
        <v>Subcategory</v>
      </c>
      <c r="C18" s="17">
        <v>0</v>
      </c>
      <c r="D18" s="12">
        <v>0</v>
      </c>
      <c r="E18" s="12">
        <v>0</v>
      </c>
      <c r="F18" s="34">
        <f t="shared" si="8"/>
        <v>0</v>
      </c>
      <c r="G18" s="15">
        <v>0</v>
      </c>
      <c r="H18" s="15">
        <v>0</v>
      </c>
      <c r="I18" s="15">
        <v>0</v>
      </c>
      <c r="J18" s="35">
        <f t="shared" si="9"/>
        <v>0</v>
      </c>
      <c r="K18" s="17">
        <v>0</v>
      </c>
      <c r="L18" s="12">
        <v>0</v>
      </c>
      <c r="M18" s="12">
        <v>0</v>
      </c>
      <c r="N18" s="34">
        <f t="shared" si="10"/>
        <v>0</v>
      </c>
      <c r="O18" s="15">
        <v>0</v>
      </c>
      <c r="P18" s="15">
        <v>0</v>
      </c>
      <c r="Q18" s="15">
        <v>0</v>
      </c>
      <c r="R18" s="35">
        <f t="shared" si="11"/>
        <v>0</v>
      </c>
      <c r="S18" s="39">
        <f t="shared" si="12"/>
        <v>0</v>
      </c>
    </row>
    <row r="19" spans="1:19" ht="18" customHeight="1" x14ac:dyDescent="0.25">
      <c r="A19" s="1"/>
      <c r="B19" s="68" t="str">
        <f>'IT Expense BUDGET'!B21</f>
        <v>Subcategory</v>
      </c>
      <c r="C19" s="17">
        <v>0</v>
      </c>
      <c r="D19" s="12">
        <v>0</v>
      </c>
      <c r="E19" s="12">
        <v>0</v>
      </c>
      <c r="F19" s="34">
        <f t="shared" si="8"/>
        <v>0</v>
      </c>
      <c r="G19" s="15">
        <v>0</v>
      </c>
      <c r="H19" s="15">
        <v>0</v>
      </c>
      <c r="I19" s="15">
        <v>0</v>
      </c>
      <c r="J19" s="35">
        <f t="shared" si="9"/>
        <v>0</v>
      </c>
      <c r="K19" s="17">
        <v>0</v>
      </c>
      <c r="L19" s="12">
        <v>0</v>
      </c>
      <c r="M19" s="12">
        <v>0</v>
      </c>
      <c r="N19" s="34">
        <f t="shared" si="10"/>
        <v>0</v>
      </c>
      <c r="O19" s="15">
        <v>0</v>
      </c>
      <c r="P19" s="15">
        <v>0</v>
      </c>
      <c r="Q19" s="15">
        <v>0</v>
      </c>
      <c r="R19" s="35">
        <f t="shared" si="11"/>
        <v>0</v>
      </c>
      <c r="S19" s="39">
        <f t="shared" si="12"/>
        <v>0</v>
      </c>
    </row>
    <row r="20" spans="1:19" ht="18" customHeight="1" x14ac:dyDescent="0.25">
      <c r="A20" s="1"/>
      <c r="B20" s="68" t="str">
        <f>'IT Expense BUDGET'!B22</f>
        <v>Subcategory</v>
      </c>
      <c r="C20" s="17">
        <v>0</v>
      </c>
      <c r="D20" s="12">
        <v>0</v>
      </c>
      <c r="E20" s="12">
        <v>0</v>
      </c>
      <c r="F20" s="34">
        <f t="shared" si="8"/>
        <v>0</v>
      </c>
      <c r="G20" s="15">
        <v>0</v>
      </c>
      <c r="H20" s="15">
        <v>0</v>
      </c>
      <c r="I20" s="15">
        <v>0</v>
      </c>
      <c r="J20" s="35">
        <f t="shared" si="9"/>
        <v>0</v>
      </c>
      <c r="K20" s="17">
        <v>0</v>
      </c>
      <c r="L20" s="12">
        <v>0</v>
      </c>
      <c r="M20" s="12">
        <v>0</v>
      </c>
      <c r="N20" s="34">
        <f t="shared" si="10"/>
        <v>0</v>
      </c>
      <c r="O20" s="15">
        <v>0</v>
      </c>
      <c r="P20" s="15">
        <v>0</v>
      </c>
      <c r="Q20" s="15">
        <v>0</v>
      </c>
      <c r="R20" s="35">
        <f t="shared" si="11"/>
        <v>0</v>
      </c>
      <c r="S20" s="39">
        <f t="shared" si="12"/>
        <v>0</v>
      </c>
    </row>
    <row r="21" spans="1:19" ht="18" customHeight="1" x14ac:dyDescent="0.25">
      <c r="A21" s="1"/>
      <c r="B21" s="68" t="str">
        <f>'IT Expense BUDGET'!B23</f>
        <v>Subcategory</v>
      </c>
      <c r="C21" s="17">
        <v>0</v>
      </c>
      <c r="D21" s="12">
        <v>0</v>
      </c>
      <c r="E21" s="12">
        <v>0</v>
      </c>
      <c r="F21" s="34">
        <f t="shared" si="8"/>
        <v>0</v>
      </c>
      <c r="G21" s="15">
        <v>0</v>
      </c>
      <c r="H21" s="15">
        <v>0</v>
      </c>
      <c r="I21" s="15">
        <v>0</v>
      </c>
      <c r="J21" s="35">
        <f t="shared" si="9"/>
        <v>0</v>
      </c>
      <c r="K21" s="17">
        <v>0</v>
      </c>
      <c r="L21" s="12">
        <v>0</v>
      </c>
      <c r="M21" s="12">
        <v>0</v>
      </c>
      <c r="N21" s="34">
        <f t="shared" si="10"/>
        <v>0</v>
      </c>
      <c r="O21" s="15">
        <v>0</v>
      </c>
      <c r="P21" s="15">
        <v>0</v>
      </c>
      <c r="Q21" s="15">
        <v>0</v>
      </c>
      <c r="R21" s="35">
        <f t="shared" si="11"/>
        <v>0</v>
      </c>
      <c r="S21" s="39">
        <f t="shared" si="12"/>
        <v>0</v>
      </c>
    </row>
    <row r="22" spans="1:19" ht="18" customHeight="1" x14ac:dyDescent="0.25">
      <c r="A22" s="1"/>
      <c r="B22" s="68" t="str">
        <f>'IT Expense BUDGET'!B24</f>
        <v>Subcategory</v>
      </c>
      <c r="C22" s="17">
        <v>0</v>
      </c>
      <c r="D22" s="12">
        <v>0</v>
      </c>
      <c r="E22" s="12">
        <v>0</v>
      </c>
      <c r="F22" s="34">
        <f t="shared" si="8"/>
        <v>0</v>
      </c>
      <c r="G22" s="15">
        <v>0</v>
      </c>
      <c r="H22" s="15">
        <v>0</v>
      </c>
      <c r="I22" s="15">
        <v>0</v>
      </c>
      <c r="J22" s="35">
        <f t="shared" si="9"/>
        <v>0</v>
      </c>
      <c r="K22" s="17">
        <v>0</v>
      </c>
      <c r="L22" s="12">
        <v>0</v>
      </c>
      <c r="M22" s="12">
        <v>0</v>
      </c>
      <c r="N22" s="34">
        <f t="shared" si="10"/>
        <v>0</v>
      </c>
      <c r="O22" s="15">
        <v>0</v>
      </c>
      <c r="P22" s="15">
        <v>0</v>
      </c>
      <c r="Q22" s="15">
        <v>0</v>
      </c>
      <c r="R22" s="35">
        <f t="shared" si="11"/>
        <v>0</v>
      </c>
      <c r="S22" s="39">
        <f t="shared" si="12"/>
        <v>0</v>
      </c>
    </row>
    <row r="23" spans="1:19" ht="18" customHeight="1" x14ac:dyDescent="0.25">
      <c r="A23" s="1"/>
      <c r="B23" s="68" t="str">
        <f>'IT Expense BUDGET'!B25</f>
        <v>Subcategory</v>
      </c>
      <c r="C23" s="17">
        <v>0</v>
      </c>
      <c r="D23" s="12">
        <v>0</v>
      </c>
      <c r="E23" s="12">
        <v>0</v>
      </c>
      <c r="F23" s="34">
        <f t="shared" si="8"/>
        <v>0</v>
      </c>
      <c r="G23" s="15">
        <v>0</v>
      </c>
      <c r="H23" s="15">
        <v>0</v>
      </c>
      <c r="I23" s="15">
        <v>0</v>
      </c>
      <c r="J23" s="35">
        <f t="shared" si="9"/>
        <v>0</v>
      </c>
      <c r="K23" s="17">
        <v>0</v>
      </c>
      <c r="L23" s="12">
        <v>0</v>
      </c>
      <c r="M23" s="12">
        <v>0</v>
      </c>
      <c r="N23" s="34">
        <f t="shared" si="10"/>
        <v>0</v>
      </c>
      <c r="O23" s="15">
        <v>0</v>
      </c>
      <c r="P23" s="15">
        <v>0</v>
      </c>
      <c r="Q23" s="15">
        <v>0</v>
      </c>
      <c r="R23" s="35">
        <f t="shared" si="11"/>
        <v>0</v>
      </c>
      <c r="S23" s="39">
        <f t="shared" si="12"/>
        <v>0</v>
      </c>
    </row>
    <row r="24" spans="1:19" ht="21.75" customHeight="1" x14ac:dyDescent="0.25">
      <c r="A24" s="1"/>
      <c r="B24" s="27" t="str">
        <f>'IT Expense BUDGET'!B26</f>
        <v>Total</v>
      </c>
      <c r="C24" s="72">
        <f t="shared" ref="C24:I24" si="13">SUM(C15:C23)</f>
        <v>1850</v>
      </c>
      <c r="D24" s="73">
        <f t="shared" si="13"/>
        <v>1650</v>
      </c>
      <c r="E24" s="73">
        <f t="shared" si="13"/>
        <v>1325</v>
      </c>
      <c r="F24" s="75">
        <f t="shared" si="8"/>
        <v>4825</v>
      </c>
      <c r="G24" s="76">
        <f t="shared" si="13"/>
        <v>0</v>
      </c>
      <c r="H24" s="76">
        <f t="shared" si="13"/>
        <v>0</v>
      </c>
      <c r="I24" s="76">
        <f t="shared" si="13"/>
        <v>0</v>
      </c>
      <c r="J24" s="77">
        <f t="shared" si="9"/>
        <v>0</v>
      </c>
      <c r="K24" s="72">
        <f t="shared" ref="K24:M24" si="14">SUM(K15:K23)</f>
        <v>0</v>
      </c>
      <c r="L24" s="73">
        <f t="shared" si="14"/>
        <v>0</v>
      </c>
      <c r="M24" s="73">
        <f t="shared" si="14"/>
        <v>0</v>
      </c>
      <c r="N24" s="75">
        <f t="shared" si="10"/>
        <v>0</v>
      </c>
      <c r="O24" s="76">
        <f t="shared" ref="O24:Q24" si="15">SUM(O15:O23)</f>
        <v>0</v>
      </c>
      <c r="P24" s="76">
        <f t="shared" si="15"/>
        <v>0</v>
      </c>
      <c r="Q24" s="76">
        <f t="shared" si="15"/>
        <v>0</v>
      </c>
      <c r="R24" s="77">
        <f t="shared" si="11"/>
        <v>0</v>
      </c>
      <c r="S24" s="54">
        <f t="shared" si="12"/>
        <v>4825</v>
      </c>
    </row>
    <row r="25" spans="1:19" ht="18" customHeight="1" x14ac:dyDescent="0.25">
      <c r="A25" s="1"/>
      <c r="B25" s="53" t="str">
        <f>'IT Expense BUDGET'!B27</f>
        <v>Software and Subscriptions</v>
      </c>
      <c r="C25" s="11"/>
      <c r="D25" s="10"/>
      <c r="E25" s="10"/>
      <c r="F25" s="11"/>
      <c r="G25" s="11"/>
      <c r="H25" s="10"/>
      <c r="I25" s="10"/>
      <c r="J25" s="11"/>
      <c r="K25" s="11"/>
      <c r="L25" s="10"/>
      <c r="M25" s="10"/>
      <c r="N25" s="11"/>
      <c r="O25" s="11"/>
      <c r="P25" s="10"/>
      <c r="Q25" s="10"/>
      <c r="R25" s="11"/>
      <c r="S25" s="11"/>
    </row>
    <row r="26" spans="1:19" ht="18" customHeight="1" x14ac:dyDescent="0.25">
      <c r="A26" s="1"/>
      <c r="B26" s="68" t="str">
        <f>'IT Expense BUDGET'!B28</f>
        <v>Subcategory</v>
      </c>
      <c r="C26" s="17">
        <v>500</v>
      </c>
      <c r="D26" s="12">
        <v>500</v>
      </c>
      <c r="E26" s="12">
        <v>500</v>
      </c>
      <c r="F26" s="34">
        <f>SUM(C26:E26)</f>
        <v>1500</v>
      </c>
      <c r="G26" s="15">
        <v>0</v>
      </c>
      <c r="H26" s="15">
        <v>0</v>
      </c>
      <c r="I26" s="15">
        <v>0</v>
      </c>
      <c r="J26" s="35">
        <f>SUM(G26:I26)</f>
        <v>0</v>
      </c>
      <c r="K26" s="17">
        <v>0</v>
      </c>
      <c r="L26" s="12">
        <v>0</v>
      </c>
      <c r="M26" s="12">
        <v>0</v>
      </c>
      <c r="N26" s="34">
        <f>SUM(K26:M26)</f>
        <v>0</v>
      </c>
      <c r="O26" s="15">
        <v>0</v>
      </c>
      <c r="P26" s="15">
        <v>0</v>
      </c>
      <c r="Q26" s="15">
        <v>0</v>
      </c>
      <c r="R26" s="35">
        <f>SUM(O26:Q26)</f>
        <v>0</v>
      </c>
      <c r="S26" s="39">
        <f>SUM(F26,J26,N26,R26)</f>
        <v>1500</v>
      </c>
    </row>
    <row r="27" spans="1:19" ht="18" customHeight="1" x14ac:dyDescent="0.25">
      <c r="A27" s="1"/>
      <c r="B27" s="68" t="str">
        <f>'IT Expense BUDGET'!B29</f>
        <v>Subcategory</v>
      </c>
      <c r="C27" s="17">
        <v>0</v>
      </c>
      <c r="D27" s="12">
        <v>0</v>
      </c>
      <c r="E27" s="12">
        <v>0</v>
      </c>
      <c r="F27" s="34">
        <f t="shared" ref="F27:F34" si="16">SUM(C27:E27)</f>
        <v>0</v>
      </c>
      <c r="G27" s="15">
        <v>0</v>
      </c>
      <c r="H27" s="15">
        <v>0</v>
      </c>
      <c r="I27" s="15">
        <v>0</v>
      </c>
      <c r="J27" s="35">
        <f t="shared" ref="J27:J34" si="17">SUM(G27:I27)</f>
        <v>0</v>
      </c>
      <c r="K27" s="17">
        <v>0</v>
      </c>
      <c r="L27" s="12">
        <v>0</v>
      </c>
      <c r="M27" s="12">
        <v>0</v>
      </c>
      <c r="N27" s="34">
        <f t="shared" ref="N27:N34" si="18">SUM(K27:M27)</f>
        <v>0</v>
      </c>
      <c r="O27" s="15">
        <v>0</v>
      </c>
      <c r="P27" s="15">
        <v>0</v>
      </c>
      <c r="Q27" s="15">
        <v>0</v>
      </c>
      <c r="R27" s="35">
        <f t="shared" ref="R27:R34" si="19">SUM(O27:Q27)</f>
        <v>0</v>
      </c>
      <c r="S27" s="39">
        <f t="shared" ref="S27:S34" si="20">SUM(F27,J27,N27,R27)</f>
        <v>0</v>
      </c>
    </row>
    <row r="28" spans="1:19" ht="18" customHeight="1" x14ac:dyDescent="0.25">
      <c r="A28" s="1"/>
      <c r="B28" s="68" t="str">
        <f>'IT Expense BUDGET'!B30</f>
        <v>Subcategory</v>
      </c>
      <c r="C28" s="17">
        <v>0</v>
      </c>
      <c r="D28" s="12">
        <v>0</v>
      </c>
      <c r="E28" s="12">
        <v>0</v>
      </c>
      <c r="F28" s="34">
        <f t="shared" si="16"/>
        <v>0</v>
      </c>
      <c r="G28" s="15">
        <v>0</v>
      </c>
      <c r="H28" s="15">
        <v>0</v>
      </c>
      <c r="I28" s="15">
        <v>0</v>
      </c>
      <c r="J28" s="35">
        <f t="shared" si="17"/>
        <v>0</v>
      </c>
      <c r="K28" s="17">
        <v>0</v>
      </c>
      <c r="L28" s="12">
        <v>0</v>
      </c>
      <c r="M28" s="12">
        <v>0</v>
      </c>
      <c r="N28" s="34">
        <f t="shared" si="18"/>
        <v>0</v>
      </c>
      <c r="O28" s="15">
        <v>0</v>
      </c>
      <c r="P28" s="15">
        <v>0</v>
      </c>
      <c r="Q28" s="15">
        <v>0</v>
      </c>
      <c r="R28" s="35">
        <f t="shared" si="19"/>
        <v>0</v>
      </c>
      <c r="S28" s="39">
        <f t="shared" si="20"/>
        <v>0</v>
      </c>
    </row>
    <row r="29" spans="1:19" ht="18" customHeight="1" x14ac:dyDescent="0.25">
      <c r="A29" s="1"/>
      <c r="B29" s="68" t="str">
        <f>'IT Expense BUDGET'!B31</f>
        <v>Subcategory</v>
      </c>
      <c r="C29" s="17">
        <v>0</v>
      </c>
      <c r="D29" s="12">
        <v>0</v>
      </c>
      <c r="E29" s="12">
        <v>0</v>
      </c>
      <c r="F29" s="34">
        <f t="shared" si="16"/>
        <v>0</v>
      </c>
      <c r="G29" s="15">
        <v>0</v>
      </c>
      <c r="H29" s="15">
        <v>0</v>
      </c>
      <c r="I29" s="15">
        <v>0</v>
      </c>
      <c r="J29" s="35">
        <f t="shared" si="17"/>
        <v>0</v>
      </c>
      <c r="K29" s="17">
        <v>0</v>
      </c>
      <c r="L29" s="12">
        <v>0</v>
      </c>
      <c r="M29" s="12">
        <v>0</v>
      </c>
      <c r="N29" s="34">
        <f t="shared" si="18"/>
        <v>0</v>
      </c>
      <c r="O29" s="15">
        <v>0</v>
      </c>
      <c r="P29" s="15">
        <v>0</v>
      </c>
      <c r="Q29" s="15">
        <v>0</v>
      </c>
      <c r="R29" s="35">
        <f t="shared" si="19"/>
        <v>0</v>
      </c>
      <c r="S29" s="39">
        <f t="shared" si="20"/>
        <v>0</v>
      </c>
    </row>
    <row r="30" spans="1:19" ht="18" customHeight="1" x14ac:dyDescent="0.25">
      <c r="A30" s="1"/>
      <c r="B30" s="68" t="str">
        <f>'IT Expense BUDGET'!B32</f>
        <v>Subcategory</v>
      </c>
      <c r="C30" s="17">
        <v>0</v>
      </c>
      <c r="D30" s="12">
        <v>0</v>
      </c>
      <c r="E30" s="12">
        <v>0</v>
      </c>
      <c r="F30" s="34">
        <f t="shared" si="16"/>
        <v>0</v>
      </c>
      <c r="G30" s="15">
        <v>0</v>
      </c>
      <c r="H30" s="15">
        <v>0</v>
      </c>
      <c r="I30" s="15">
        <v>0</v>
      </c>
      <c r="J30" s="35">
        <f t="shared" si="17"/>
        <v>0</v>
      </c>
      <c r="K30" s="17">
        <v>0</v>
      </c>
      <c r="L30" s="12">
        <v>0</v>
      </c>
      <c r="M30" s="12">
        <v>0</v>
      </c>
      <c r="N30" s="34">
        <f t="shared" si="18"/>
        <v>0</v>
      </c>
      <c r="O30" s="15">
        <v>0</v>
      </c>
      <c r="P30" s="15">
        <v>0</v>
      </c>
      <c r="Q30" s="15">
        <v>0</v>
      </c>
      <c r="R30" s="35">
        <f t="shared" si="19"/>
        <v>0</v>
      </c>
      <c r="S30" s="39">
        <f t="shared" si="20"/>
        <v>0</v>
      </c>
    </row>
    <row r="31" spans="1:19" ht="18" customHeight="1" x14ac:dyDescent="0.25">
      <c r="A31" s="1"/>
      <c r="B31" s="68" t="str">
        <f>'IT Expense BUDGET'!B33</f>
        <v>Subcategory</v>
      </c>
      <c r="C31" s="17">
        <v>0</v>
      </c>
      <c r="D31" s="12">
        <v>0</v>
      </c>
      <c r="E31" s="12">
        <v>0</v>
      </c>
      <c r="F31" s="34">
        <f t="shared" si="16"/>
        <v>0</v>
      </c>
      <c r="G31" s="15">
        <v>0</v>
      </c>
      <c r="H31" s="15">
        <v>0</v>
      </c>
      <c r="I31" s="15">
        <v>0</v>
      </c>
      <c r="J31" s="35">
        <f t="shared" si="17"/>
        <v>0</v>
      </c>
      <c r="K31" s="17">
        <v>0</v>
      </c>
      <c r="L31" s="12">
        <v>0</v>
      </c>
      <c r="M31" s="12">
        <v>0</v>
      </c>
      <c r="N31" s="34">
        <f t="shared" si="18"/>
        <v>0</v>
      </c>
      <c r="O31" s="15">
        <v>0</v>
      </c>
      <c r="P31" s="15">
        <v>0</v>
      </c>
      <c r="Q31" s="15">
        <v>0</v>
      </c>
      <c r="R31" s="35">
        <f t="shared" si="19"/>
        <v>0</v>
      </c>
      <c r="S31" s="39">
        <f t="shared" si="20"/>
        <v>0</v>
      </c>
    </row>
    <row r="32" spans="1:19" ht="18" customHeight="1" x14ac:dyDescent="0.25">
      <c r="A32" s="1"/>
      <c r="B32" s="68" t="str">
        <f>'IT Expense BUDGET'!B34</f>
        <v>Subcategory</v>
      </c>
      <c r="C32" s="17">
        <v>0</v>
      </c>
      <c r="D32" s="12">
        <v>0</v>
      </c>
      <c r="E32" s="12">
        <v>0</v>
      </c>
      <c r="F32" s="34">
        <f t="shared" si="16"/>
        <v>0</v>
      </c>
      <c r="G32" s="15">
        <v>0</v>
      </c>
      <c r="H32" s="15">
        <v>0</v>
      </c>
      <c r="I32" s="15">
        <v>0</v>
      </c>
      <c r="J32" s="35">
        <f t="shared" si="17"/>
        <v>0</v>
      </c>
      <c r="K32" s="17">
        <v>0</v>
      </c>
      <c r="L32" s="12">
        <v>0</v>
      </c>
      <c r="M32" s="12">
        <v>0</v>
      </c>
      <c r="N32" s="34">
        <f t="shared" si="18"/>
        <v>0</v>
      </c>
      <c r="O32" s="15">
        <v>0</v>
      </c>
      <c r="P32" s="15">
        <v>0</v>
      </c>
      <c r="Q32" s="15">
        <v>0</v>
      </c>
      <c r="R32" s="35">
        <f t="shared" si="19"/>
        <v>0</v>
      </c>
      <c r="S32" s="39">
        <f t="shared" si="20"/>
        <v>0</v>
      </c>
    </row>
    <row r="33" spans="1:19" ht="18" customHeight="1" x14ac:dyDescent="0.25">
      <c r="A33" s="1"/>
      <c r="B33" s="68" t="str">
        <f>'IT Expense BUDGET'!B35</f>
        <v>Subcategory</v>
      </c>
      <c r="C33" s="17">
        <v>0</v>
      </c>
      <c r="D33" s="12">
        <v>0</v>
      </c>
      <c r="E33" s="12">
        <v>0</v>
      </c>
      <c r="F33" s="34">
        <f t="shared" si="16"/>
        <v>0</v>
      </c>
      <c r="G33" s="15">
        <v>0</v>
      </c>
      <c r="H33" s="15">
        <v>0</v>
      </c>
      <c r="I33" s="15">
        <v>0</v>
      </c>
      <c r="J33" s="35">
        <f t="shared" si="17"/>
        <v>0</v>
      </c>
      <c r="K33" s="17">
        <v>0</v>
      </c>
      <c r="L33" s="12">
        <v>0</v>
      </c>
      <c r="M33" s="12">
        <v>0</v>
      </c>
      <c r="N33" s="34">
        <f t="shared" si="18"/>
        <v>0</v>
      </c>
      <c r="O33" s="15">
        <v>0</v>
      </c>
      <c r="P33" s="15">
        <v>0</v>
      </c>
      <c r="Q33" s="15">
        <v>0</v>
      </c>
      <c r="R33" s="35">
        <f t="shared" si="19"/>
        <v>0</v>
      </c>
      <c r="S33" s="39">
        <f t="shared" si="20"/>
        <v>0</v>
      </c>
    </row>
    <row r="34" spans="1:19" ht="21.75" customHeight="1" x14ac:dyDescent="0.25">
      <c r="A34" s="1"/>
      <c r="B34" s="27" t="str">
        <f>'IT Expense BUDGET'!B36</f>
        <v>Total</v>
      </c>
      <c r="C34" s="72">
        <f t="shared" ref="C34:I34" si="21">SUM(C26:C33)</f>
        <v>500</v>
      </c>
      <c r="D34" s="73">
        <f t="shared" si="21"/>
        <v>500</v>
      </c>
      <c r="E34" s="73">
        <f t="shared" si="21"/>
        <v>500</v>
      </c>
      <c r="F34" s="75">
        <f t="shared" si="16"/>
        <v>1500</v>
      </c>
      <c r="G34" s="76">
        <f t="shared" si="21"/>
        <v>0</v>
      </c>
      <c r="H34" s="76">
        <f t="shared" si="21"/>
        <v>0</v>
      </c>
      <c r="I34" s="76">
        <f t="shared" si="21"/>
        <v>0</v>
      </c>
      <c r="J34" s="77">
        <f t="shared" si="17"/>
        <v>0</v>
      </c>
      <c r="K34" s="72">
        <f t="shared" ref="K34:M34" si="22">SUM(K26:K33)</f>
        <v>0</v>
      </c>
      <c r="L34" s="73">
        <f t="shared" si="22"/>
        <v>0</v>
      </c>
      <c r="M34" s="73">
        <f t="shared" si="22"/>
        <v>0</v>
      </c>
      <c r="N34" s="75">
        <f t="shared" si="18"/>
        <v>0</v>
      </c>
      <c r="O34" s="76">
        <f t="shared" ref="O34:Q34" si="23">SUM(O26:O33)</f>
        <v>0</v>
      </c>
      <c r="P34" s="76">
        <f t="shared" si="23"/>
        <v>0</v>
      </c>
      <c r="Q34" s="76">
        <f t="shared" si="23"/>
        <v>0</v>
      </c>
      <c r="R34" s="77">
        <f t="shared" si="19"/>
        <v>0</v>
      </c>
      <c r="S34" s="54">
        <f t="shared" si="20"/>
        <v>1500</v>
      </c>
    </row>
    <row r="35" spans="1:19" ht="18" customHeight="1" x14ac:dyDescent="0.25">
      <c r="A35" s="1"/>
      <c r="B35" s="53" t="str">
        <f>'IT Expense BUDGET'!B37</f>
        <v>Cloud Services (AWS, Azure, GCP)</v>
      </c>
      <c r="C35" s="14"/>
      <c r="D35" s="13"/>
      <c r="E35" s="13"/>
      <c r="F35" s="14"/>
      <c r="G35" s="14"/>
      <c r="H35" s="13"/>
      <c r="I35" s="13"/>
      <c r="J35" s="14"/>
      <c r="K35" s="14"/>
      <c r="L35" s="13"/>
      <c r="M35" s="13"/>
      <c r="N35" s="14"/>
      <c r="O35" s="14"/>
      <c r="P35" s="13"/>
      <c r="Q35" s="13"/>
      <c r="R35" s="14"/>
      <c r="S35" s="14"/>
    </row>
    <row r="36" spans="1:19" ht="18" customHeight="1" x14ac:dyDescent="0.25">
      <c r="A36" s="1"/>
      <c r="B36" s="68" t="str">
        <f>'IT Expense BUDGET'!B38</f>
        <v>Subcategory</v>
      </c>
      <c r="C36" s="17">
        <v>0</v>
      </c>
      <c r="D36" s="12">
        <v>0</v>
      </c>
      <c r="E36" s="12">
        <v>0</v>
      </c>
      <c r="F36" s="34">
        <f>SUM(C36:E36)</f>
        <v>0</v>
      </c>
      <c r="G36" s="15">
        <v>750</v>
      </c>
      <c r="H36" s="15">
        <v>800</v>
      </c>
      <c r="I36" s="15">
        <v>750</v>
      </c>
      <c r="J36" s="35">
        <f>SUM(G36:I36)</f>
        <v>2300</v>
      </c>
      <c r="K36" s="17">
        <v>0</v>
      </c>
      <c r="L36" s="12">
        <v>0</v>
      </c>
      <c r="M36" s="12">
        <v>0</v>
      </c>
      <c r="N36" s="34">
        <f>SUM(K36:M36)</f>
        <v>0</v>
      </c>
      <c r="O36" s="15">
        <v>0</v>
      </c>
      <c r="P36" s="15">
        <v>0</v>
      </c>
      <c r="Q36" s="15">
        <v>0</v>
      </c>
      <c r="R36" s="35">
        <f>SUM(O36:Q36)</f>
        <v>0</v>
      </c>
      <c r="S36" s="39">
        <f>SUM(F36,J36,N36,R36)</f>
        <v>2300</v>
      </c>
    </row>
    <row r="37" spans="1:19" ht="18" customHeight="1" x14ac:dyDescent="0.25">
      <c r="A37" s="1"/>
      <c r="B37" s="68" t="str">
        <f>'IT Expense BUDGET'!B39</f>
        <v>Subcategory</v>
      </c>
      <c r="C37" s="17">
        <v>0</v>
      </c>
      <c r="D37" s="12">
        <v>0</v>
      </c>
      <c r="E37" s="12">
        <v>0</v>
      </c>
      <c r="F37" s="34">
        <f t="shared" ref="F37:F46" si="24">SUM(C37:E37)</f>
        <v>0</v>
      </c>
      <c r="G37" s="15">
        <v>0</v>
      </c>
      <c r="H37" s="15">
        <v>0</v>
      </c>
      <c r="I37" s="15">
        <v>0</v>
      </c>
      <c r="J37" s="35">
        <f t="shared" ref="J37:J46" si="25">SUM(G37:I37)</f>
        <v>0</v>
      </c>
      <c r="K37" s="17">
        <v>0</v>
      </c>
      <c r="L37" s="12">
        <v>0</v>
      </c>
      <c r="M37" s="12">
        <v>0</v>
      </c>
      <c r="N37" s="34">
        <f t="shared" ref="N37:N46" si="26">SUM(K37:M37)</f>
        <v>0</v>
      </c>
      <c r="O37" s="15">
        <v>0</v>
      </c>
      <c r="P37" s="15">
        <v>0</v>
      </c>
      <c r="Q37" s="15">
        <v>0</v>
      </c>
      <c r="R37" s="35">
        <f t="shared" ref="R37:R46" si="27">SUM(O37:Q37)</f>
        <v>0</v>
      </c>
      <c r="S37" s="39">
        <f t="shared" ref="S37:S46" si="28">SUM(F37,J37,N37,R37)</f>
        <v>0</v>
      </c>
    </row>
    <row r="38" spans="1:19" ht="18" customHeight="1" x14ac:dyDescent="0.25">
      <c r="A38" s="1"/>
      <c r="B38" s="68" t="str">
        <f>'IT Expense BUDGET'!B40</f>
        <v>Subcategory</v>
      </c>
      <c r="C38" s="17">
        <v>0</v>
      </c>
      <c r="D38" s="12">
        <v>0</v>
      </c>
      <c r="E38" s="12">
        <v>0</v>
      </c>
      <c r="F38" s="34">
        <f t="shared" si="24"/>
        <v>0</v>
      </c>
      <c r="G38" s="15">
        <v>0</v>
      </c>
      <c r="H38" s="15">
        <v>0</v>
      </c>
      <c r="I38" s="15">
        <v>0</v>
      </c>
      <c r="J38" s="35">
        <f t="shared" si="25"/>
        <v>0</v>
      </c>
      <c r="K38" s="17">
        <v>0</v>
      </c>
      <c r="L38" s="12">
        <v>0</v>
      </c>
      <c r="M38" s="12">
        <v>0</v>
      </c>
      <c r="N38" s="34">
        <f t="shared" si="26"/>
        <v>0</v>
      </c>
      <c r="O38" s="15">
        <v>0</v>
      </c>
      <c r="P38" s="15">
        <v>0</v>
      </c>
      <c r="Q38" s="15">
        <v>0</v>
      </c>
      <c r="R38" s="35">
        <f t="shared" si="27"/>
        <v>0</v>
      </c>
      <c r="S38" s="39">
        <f t="shared" si="28"/>
        <v>0</v>
      </c>
    </row>
    <row r="39" spans="1:19" ht="18" customHeight="1" x14ac:dyDescent="0.25">
      <c r="A39" s="1"/>
      <c r="B39" s="68" t="str">
        <f>'IT Expense BUDGET'!B41</f>
        <v>Subcategory</v>
      </c>
      <c r="C39" s="17">
        <v>0</v>
      </c>
      <c r="D39" s="12">
        <v>0</v>
      </c>
      <c r="E39" s="12">
        <v>0</v>
      </c>
      <c r="F39" s="34">
        <f t="shared" si="24"/>
        <v>0</v>
      </c>
      <c r="G39" s="15">
        <v>0</v>
      </c>
      <c r="H39" s="15">
        <v>0</v>
      </c>
      <c r="I39" s="15">
        <v>0</v>
      </c>
      <c r="J39" s="35">
        <f t="shared" si="25"/>
        <v>0</v>
      </c>
      <c r="K39" s="17">
        <v>0</v>
      </c>
      <c r="L39" s="12">
        <v>0</v>
      </c>
      <c r="M39" s="12">
        <v>0</v>
      </c>
      <c r="N39" s="34">
        <f t="shared" si="26"/>
        <v>0</v>
      </c>
      <c r="O39" s="15">
        <v>0</v>
      </c>
      <c r="P39" s="15">
        <v>0</v>
      </c>
      <c r="Q39" s="15">
        <v>0</v>
      </c>
      <c r="R39" s="35">
        <f t="shared" si="27"/>
        <v>0</v>
      </c>
      <c r="S39" s="39">
        <f t="shared" si="28"/>
        <v>0</v>
      </c>
    </row>
    <row r="40" spans="1:19" ht="18" customHeight="1" x14ac:dyDescent="0.25">
      <c r="A40" s="1"/>
      <c r="B40" s="68" t="str">
        <f>'IT Expense BUDGET'!B42</f>
        <v>Subcategory</v>
      </c>
      <c r="C40" s="17">
        <v>0</v>
      </c>
      <c r="D40" s="12">
        <v>0</v>
      </c>
      <c r="E40" s="12">
        <v>0</v>
      </c>
      <c r="F40" s="34">
        <f t="shared" si="24"/>
        <v>0</v>
      </c>
      <c r="G40" s="15">
        <v>0</v>
      </c>
      <c r="H40" s="15">
        <v>0</v>
      </c>
      <c r="I40" s="15">
        <v>0</v>
      </c>
      <c r="J40" s="35">
        <f t="shared" si="25"/>
        <v>0</v>
      </c>
      <c r="K40" s="17">
        <v>0</v>
      </c>
      <c r="L40" s="12">
        <v>0</v>
      </c>
      <c r="M40" s="12">
        <v>0</v>
      </c>
      <c r="N40" s="34">
        <f t="shared" si="26"/>
        <v>0</v>
      </c>
      <c r="O40" s="15">
        <v>0</v>
      </c>
      <c r="P40" s="15">
        <v>0</v>
      </c>
      <c r="Q40" s="15">
        <v>0</v>
      </c>
      <c r="R40" s="35">
        <f t="shared" si="27"/>
        <v>0</v>
      </c>
      <c r="S40" s="39">
        <f t="shared" si="28"/>
        <v>0</v>
      </c>
    </row>
    <row r="41" spans="1:19" ht="18" customHeight="1" x14ac:dyDescent="0.25">
      <c r="A41" s="1"/>
      <c r="B41" s="68" t="str">
        <f>'IT Expense BUDGET'!B43</f>
        <v>Subcategory</v>
      </c>
      <c r="C41" s="17">
        <v>0</v>
      </c>
      <c r="D41" s="12">
        <v>0</v>
      </c>
      <c r="E41" s="12">
        <v>0</v>
      </c>
      <c r="F41" s="34">
        <f t="shared" si="24"/>
        <v>0</v>
      </c>
      <c r="G41" s="15">
        <v>0</v>
      </c>
      <c r="H41" s="15">
        <v>0</v>
      </c>
      <c r="I41" s="15">
        <v>0</v>
      </c>
      <c r="J41" s="35">
        <f t="shared" si="25"/>
        <v>0</v>
      </c>
      <c r="K41" s="17">
        <v>0</v>
      </c>
      <c r="L41" s="12">
        <v>0</v>
      </c>
      <c r="M41" s="12">
        <v>0</v>
      </c>
      <c r="N41" s="34">
        <f t="shared" si="26"/>
        <v>0</v>
      </c>
      <c r="O41" s="15">
        <v>0</v>
      </c>
      <c r="P41" s="15">
        <v>0</v>
      </c>
      <c r="Q41" s="15">
        <v>0</v>
      </c>
      <c r="R41" s="35">
        <f t="shared" si="27"/>
        <v>0</v>
      </c>
      <c r="S41" s="39">
        <f t="shared" si="28"/>
        <v>0</v>
      </c>
    </row>
    <row r="42" spans="1:19" ht="18" customHeight="1" x14ac:dyDescent="0.25">
      <c r="A42" s="1"/>
      <c r="B42" s="68" t="str">
        <f>'IT Expense BUDGET'!B44</f>
        <v>Subcategory</v>
      </c>
      <c r="C42" s="17">
        <v>0</v>
      </c>
      <c r="D42" s="12">
        <v>0</v>
      </c>
      <c r="E42" s="12">
        <v>0</v>
      </c>
      <c r="F42" s="34">
        <f t="shared" si="24"/>
        <v>0</v>
      </c>
      <c r="G42" s="15">
        <v>0</v>
      </c>
      <c r="H42" s="15">
        <v>0</v>
      </c>
      <c r="I42" s="15">
        <v>0</v>
      </c>
      <c r="J42" s="35">
        <f t="shared" si="25"/>
        <v>0</v>
      </c>
      <c r="K42" s="17">
        <v>0</v>
      </c>
      <c r="L42" s="12">
        <v>0</v>
      </c>
      <c r="M42" s="12">
        <v>0</v>
      </c>
      <c r="N42" s="34">
        <f t="shared" si="26"/>
        <v>0</v>
      </c>
      <c r="O42" s="15">
        <v>0</v>
      </c>
      <c r="P42" s="15">
        <v>0</v>
      </c>
      <c r="Q42" s="15">
        <v>0</v>
      </c>
      <c r="R42" s="35">
        <f t="shared" si="27"/>
        <v>0</v>
      </c>
      <c r="S42" s="39">
        <f t="shared" si="28"/>
        <v>0</v>
      </c>
    </row>
    <row r="43" spans="1:19" ht="18" customHeight="1" x14ac:dyDescent="0.25">
      <c r="A43" s="1"/>
      <c r="B43" s="68" t="str">
        <f>'IT Expense BUDGET'!B45</f>
        <v>Subcategory</v>
      </c>
      <c r="C43" s="17">
        <v>0</v>
      </c>
      <c r="D43" s="12">
        <v>0</v>
      </c>
      <c r="E43" s="12">
        <v>0</v>
      </c>
      <c r="F43" s="34">
        <f t="shared" si="24"/>
        <v>0</v>
      </c>
      <c r="G43" s="15">
        <v>0</v>
      </c>
      <c r="H43" s="15">
        <v>0</v>
      </c>
      <c r="I43" s="15">
        <v>0</v>
      </c>
      <c r="J43" s="35">
        <f t="shared" si="25"/>
        <v>0</v>
      </c>
      <c r="K43" s="17">
        <v>0</v>
      </c>
      <c r="L43" s="12">
        <v>0</v>
      </c>
      <c r="M43" s="12">
        <v>0</v>
      </c>
      <c r="N43" s="34">
        <f t="shared" si="26"/>
        <v>0</v>
      </c>
      <c r="O43" s="15">
        <v>0</v>
      </c>
      <c r="P43" s="15">
        <v>0</v>
      </c>
      <c r="Q43" s="15">
        <v>0</v>
      </c>
      <c r="R43" s="35">
        <f t="shared" si="27"/>
        <v>0</v>
      </c>
      <c r="S43" s="39">
        <f t="shared" si="28"/>
        <v>0</v>
      </c>
    </row>
    <row r="44" spans="1:19" ht="18" customHeight="1" x14ac:dyDescent="0.25">
      <c r="A44" s="1"/>
      <c r="B44" s="68" t="str">
        <f>'IT Expense BUDGET'!B46</f>
        <v>Subcategory</v>
      </c>
      <c r="C44" s="17">
        <v>0</v>
      </c>
      <c r="D44" s="12">
        <v>0</v>
      </c>
      <c r="E44" s="12">
        <v>0</v>
      </c>
      <c r="F44" s="34">
        <f t="shared" si="24"/>
        <v>0</v>
      </c>
      <c r="G44" s="15">
        <v>0</v>
      </c>
      <c r="H44" s="15">
        <v>0</v>
      </c>
      <c r="I44" s="15">
        <v>0</v>
      </c>
      <c r="J44" s="35">
        <f t="shared" si="25"/>
        <v>0</v>
      </c>
      <c r="K44" s="17">
        <v>0</v>
      </c>
      <c r="L44" s="12">
        <v>0</v>
      </c>
      <c r="M44" s="12">
        <v>0</v>
      </c>
      <c r="N44" s="34">
        <f t="shared" si="26"/>
        <v>0</v>
      </c>
      <c r="O44" s="15">
        <v>0</v>
      </c>
      <c r="P44" s="15">
        <v>0</v>
      </c>
      <c r="Q44" s="15">
        <v>0</v>
      </c>
      <c r="R44" s="35">
        <f t="shared" si="27"/>
        <v>0</v>
      </c>
      <c r="S44" s="39">
        <f t="shared" si="28"/>
        <v>0</v>
      </c>
    </row>
    <row r="45" spans="1:19" ht="18" customHeight="1" x14ac:dyDescent="0.25">
      <c r="A45" s="1"/>
      <c r="B45" s="68" t="str">
        <f>'IT Expense BUDGET'!B47</f>
        <v>Subcategory</v>
      </c>
      <c r="C45" s="17">
        <v>0</v>
      </c>
      <c r="D45" s="12">
        <v>0</v>
      </c>
      <c r="E45" s="12">
        <v>0</v>
      </c>
      <c r="F45" s="34">
        <f t="shared" si="24"/>
        <v>0</v>
      </c>
      <c r="G45" s="15">
        <v>0</v>
      </c>
      <c r="H45" s="15">
        <v>0</v>
      </c>
      <c r="I45" s="15">
        <v>0</v>
      </c>
      <c r="J45" s="35">
        <f t="shared" si="25"/>
        <v>0</v>
      </c>
      <c r="K45" s="17">
        <v>0</v>
      </c>
      <c r="L45" s="12">
        <v>0</v>
      </c>
      <c r="M45" s="12">
        <v>0</v>
      </c>
      <c r="N45" s="34">
        <f t="shared" si="26"/>
        <v>0</v>
      </c>
      <c r="O45" s="15">
        <v>0</v>
      </c>
      <c r="P45" s="15">
        <v>0</v>
      </c>
      <c r="Q45" s="15">
        <v>0</v>
      </c>
      <c r="R45" s="35">
        <f t="shared" si="27"/>
        <v>0</v>
      </c>
      <c r="S45" s="39">
        <f t="shared" si="28"/>
        <v>0</v>
      </c>
    </row>
    <row r="46" spans="1:19" ht="21.75" customHeight="1" x14ac:dyDescent="0.25">
      <c r="A46" s="1"/>
      <c r="B46" s="27" t="str">
        <f>'IT Expense BUDGET'!B48</f>
        <v>Total</v>
      </c>
      <c r="C46" s="72">
        <f t="shared" ref="C46:I46" si="29">SUM(C36:C45)</f>
        <v>0</v>
      </c>
      <c r="D46" s="73">
        <f t="shared" si="29"/>
        <v>0</v>
      </c>
      <c r="E46" s="73">
        <f t="shared" si="29"/>
        <v>0</v>
      </c>
      <c r="F46" s="75">
        <f t="shared" si="24"/>
        <v>0</v>
      </c>
      <c r="G46" s="76">
        <f t="shared" si="29"/>
        <v>750</v>
      </c>
      <c r="H46" s="76">
        <f t="shared" si="29"/>
        <v>800</v>
      </c>
      <c r="I46" s="76">
        <f t="shared" si="29"/>
        <v>750</v>
      </c>
      <c r="J46" s="77">
        <f t="shared" si="25"/>
        <v>2300</v>
      </c>
      <c r="K46" s="72">
        <f t="shared" ref="K46:M46" si="30">SUM(K36:K45)</f>
        <v>0</v>
      </c>
      <c r="L46" s="73">
        <f t="shared" si="30"/>
        <v>0</v>
      </c>
      <c r="M46" s="73">
        <f t="shared" si="30"/>
        <v>0</v>
      </c>
      <c r="N46" s="75">
        <f t="shared" si="26"/>
        <v>0</v>
      </c>
      <c r="O46" s="76">
        <f t="shared" ref="O46:Q46" si="31">SUM(O36:O45)</f>
        <v>0</v>
      </c>
      <c r="P46" s="76">
        <f t="shared" si="31"/>
        <v>0</v>
      </c>
      <c r="Q46" s="76">
        <f t="shared" si="31"/>
        <v>0</v>
      </c>
      <c r="R46" s="77">
        <f t="shared" si="27"/>
        <v>0</v>
      </c>
      <c r="S46" s="54">
        <f t="shared" si="28"/>
        <v>2300</v>
      </c>
    </row>
    <row r="47" spans="1:19" ht="18" customHeight="1" x14ac:dyDescent="0.25">
      <c r="A47" s="1"/>
      <c r="B47" s="53" t="str">
        <f>'IT Expense BUDGET'!B49</f>
        <v>Network and Security</v>
      </c>
      <c r="C47" s="14"/>
      <c r="D47" s="13"/>
      <c r="E47" s="13"/>
      <c r="F47" s="14"/>
      <c r="G47" s="14"/>
      <c r="H47" s="13"/>
      <c r="I47" s="13"/>
      <c r="J47" s="14"/>
      <c r="K47" s="14"/>
      <c r="L47" s="13"/>
      <c r="M47" s="13"/>
      <c r="N47" s="14"/>
      <c r="O47" s="14"/>
      <c r="P47" s="13"/>
      <c r="Q47" s="13"/>
      <c r="R47" s="14"/>
      <c r="S47" s="14"/>
    </row>
    <row r="48" spans="1:19" ht="18" customHeight="1" x14ac:dyDescent="0.25">
      <c r="A48" s="1"/>
      <c r="B48" s="68" t="str">
        <f>'IT Expense BUDGET'!B50</f>
        <v>Subcategory</v>
      </c>
      <c r="C48" s="17">
        <v>0</v>
      </c>
      <c r="D48" s="12">
        <v>0</v>
      </c>
      <c r="E48" s="12">
        <v>0</v>
      </c>
      <c r="F48" s="34">
        <f>SUM(C48:E48)</f>
        <v>0</v>
      </c>
      <c r="G48" s="15">
        <v>0</v>
      </c>
      <c r="H48" s="15">
        <v>0</v>
      </c>
      <c r="I48" s="15">
        <v>0</v>
      </c>
      <c r="J48" s="35">
        <f>SUM(G48:I48)</f>
        <v>0</v>
      </c>
      <c r="K48" s="17">
        <v>900</v>
      </c>
      <c r="L48" s="12">
        <v>900</v>
      </c>
      <c r="M48" s="12">
        <v>900</v>
      </c>
      <c r="N48" s="34">
        <f>SUM(K48:M48)</f>
        <v>2700</v>
      </c>
      <c r="O48" s="15">
        <v>0</v>
      </c>
      <c r="P48" s="15">
        <v>0</v>
      </c>
      <c r="Q48" s="15">
        <v>0</v>
      </c>
      <c r="R48" s="35">
        <f>SUM(O48:Q48)</f>
        <v>0</v>
      </c>
      <c r="S48" s="39">
        <f>SUM(F48,J48,N48,R48)</f>
        <v>2700</v>
      </c>
    </row>
    <row r="49" spans="1:19" ht="18" customHeight="1" x14ac:dyDescent="0.25">
      <c r="A49" s="1"/>
      <c r="B49" s="68" t="str">
        <f>'IT Expense BUDGET'!B51</f>
        <v>Subcategory</v>
      </c>
      <c r="C49" s="17">
        <v>0</v>
      </c>
      <c r="D49" s="12">
        <v>0</v>
      </c>
      <c r="E49" s="12">
        <v>0</v>
      </c>
      <c r="F49" s="34">
        <f t="shared" ref="F49:F58" si="32">SUM(C49:E49)</f>
        <v>0</v>
      </c>
      <c r="G49" s="15">
        <v>0</v>
      </c>
      <c r="H49" s="15">
        <v>0</v>
      </c>
      <c r="I49" s="15">
        <v>0</v>
      </c>
      <c r="J49" s="35">
        <f t="shared" ref="J49:J58" si="33">SUM(G49:I49)</f>
        <v>0</v>
      </c>
      <c r="K49" s="17">
        <v>0</v>
      </c>
      <c r="L49" s="12">
        <v>0</v>
      </c>
      <c r="M49" s="12">
        <v>0</v>
      </c>
      <c r="N49" s="34">
        <f t="shared" ref="N49:N58" si="34">SUM(K49:M49)</f>
        <v>0</v>
      </c>
      <c r="O49" s="15">
        <v>0</v>
      </c>
      <c r="P49" s="15">
        <v>0</v>
      </c>
      <c r="Q49" s="15">
        <v>0</v>
      </c>
      <c r="R49" s="35">
        <f t="shared" ref="R49:R58" si="35">SUM(O49:Q49)</f>
        <v>0</v>
      </c>
      <c r="S49" s="39">
        <f t="shared" ref="S49:S58" si="36">SUM(F49,J49,N49,R49)</f>
        <v>0</v>
      </c>
    </row>
    <row r="50" spans="1:19" ht="18" customHeight="1" x14ac:dyDescent="0.25">
      <c r="A50" s="1"/>
      <c r="B50" s="68" t="str">
        <f>'IT Expense BUDGET'!B52</f>
        <v>Subcategory</v>
      </c>
      <c r="C50" s="17">
        <v>0</v>
      </c>
      <c r="D50" s="12">
        <v>0</v>
      </c>
      <c r="E50" s="12">
        <v>0</v>
      </c>
      <c r="F50" s="34">
        <f t="shared" si="32"/>
        <v>0</v>
      </c>
      <c r="G50" s="15">
        <v>0</v>
      </c>
      <c r="H50" s="15">
        <v>0</v>
      </c>
      <c r="I50" s="15">
        <v>0</v>
      </c>
      <c r="J50" s="35">
        <f t="shared" si="33"/>
        <v>0</v>
      </c>
      <c r="K50" s="17">
        <v>0</v>
      </c>
      <c r="L50" s="12">
        <v>0</v>
      </c>
      <c r="M50" s="12">
        <v>0</v>
      </c>
      <c r="N50" s="34">
        <f t="shared" si="34"/>
        <v>0</v>
      </c>
      <c r="O50" s="15">
        <v>0</v>
      </c>
      <c r="P50" s="15">
        <v>0</v>
      </c>
      <c r="Q50" s="15">
        <v>0</v>
      </c>
      <c r="R50" s="35">
        <f t="shared" si="35"/>
        <v>0</v>
      </c>
      <c r="S50" s="39">
        <f t="shared" si="36"/>
        <v>0</v>
      </c>
    </row>
    <row r="51" spans="1:19" ht="18" customHeight="1" x14ac:dyDescent="0.25">
      <c r="A51" s="1"/>
      <c r="B51" s="68" t="str">
        <f>'IT Expense BUDGET'!B53</f>
        <v>Subcategory</v>
      </c>
      <c r="C51" s="17">
        <v>0</v>
      </c>
      <c r="D51" s="12">
        <v>0</v>
      </c>
      <c r="E51" s="12">
        <v>0</v>
      </c>
      <c r="F51" s="34">
        <f t="shared" si="32"/>
        <v>0</v>
      </c>
      <c r="G51" s="15">
        <v>0</v>
      </c>
      <c r="H51" s="15">
        <v>0</v>
      </c>
      <c r="I51" s="15">
        <v>0</v>
      </c>
      <c r="J51" s="35">
        <f t="shared" si="33"/>
        <v>0</v>
      </c>
      <c r="K51" s="17">
        <v>0</v>
      </c>
      <c r="L51" s="12">
        <v>0</v>
      </c>
      <c r="M51" s="12">
        <v>0</v>
      </c>
      <c r="N51" s="34">
        <f t="shared" si="34"/>
        <v>0</v>
      </c>
      <c r="O51" s="15">
        <v>0</v>
      </c>
      <c r="P51" s="15">
        <v>0</v>
      </c>
      <c r="Q51" s="15">
        <v>0</v>
      </c>
      <c r="R51" s="35">
        <f t="shared" si="35"/>
        <v>0</v>
      </c>
      <c r="S51" s="39">
        <f t="shared" si="36"/>
        <v>0</v>
      </c>
    </row>
    <row r="52" spans="1:19" ht="18" customHeight="1" x14ac:dyDescent="0.25">
      <c r="A52" s="1"/>
      <c r="B52" s="68" t="str">
        <f>'IT Expense BUDGET'!B54</f>
        <v>Subcategory</v>
      </c>
      <c r="C52" s="17">
        <v>0</v>
      </c>
      <c r="D52" s="12">
        <v>0</v>
      </c>
      <c r="E52" s="12">
        <v>0</v>
      </c>
      <c r="F52" s="34">
        <f t="shared" si="32"/>
        <v>0</v>
      </c>
      <c r="G52" s="15">
        <v>0</v>
      </c>
      <c r="H52" s="15">
        <v>0</v>
      </c>
      <c r="I52" s="15">
        <v>0</v>
      </c>
      <c r="J52" s="35">
        <f t="shared" si="33"/>
        <v>0</v>
      </c>
      <c r="K52" s="17">
        <v>0</v>
      </c>
      <c r="L52" s="12">
        <v>0</v>
      </c>
      <c r="M52" s="12">
        <v>0</v>
      </c>
      <c r="N52" s="34">
        <f t="shared" si="34"/>
        <v>0</v>
      </c>
      <c r="O52" s="15">
        <v>0</v>
      </c>
      <c r="P52" s="15">
        <v>0</v>
      </c>
      <c r="Q52" s="15">
        <v>0</v>
      </c>
      <c r="R52" s="35">
        <f t="shared" si="35"/>
        <v>0</v>
      </c>
      <c r="S52" s="39">
        <f t="shared" si="36"/>
        <v>0</v>
      </c>
    </row>
    <row r="53" spans="1:19" ht="18" customHeight="1" x14ac:dyDescent="0.25">
      <c r="A53" s="1"/>
      <c r="B53" s="68" t="str">
        <f>'IT Expense BUDGET'!B55</f>
        <v>Subcategory</v>
      </c>
      <c r="C53" s="17">
        <v>0</v>
      </c>
      <c r="D53" s="12">
        <v>0</v>
      </c>
      <c r="E53" s="12">
        <v>0</v>
      </c>
      <c r="F53" s="34">
        <f t="shared" si="32"/>
        <v>0</v>
      </c>
      <c r="G53" s="15">
        <v>0</v>
      </c>
      <c r="H53" s="15">
        <v>0</v>
      </c>
      <c r="I53" s="15">
        <v>0</v>
      </c>
      <c r="J53" s="35">
        <f t="shared" si="33"/>
        <v>0</v>
      </c>
      <c r="K53" s="17">
        <v>0</v>
      </c>
      <c r="L53" s="12">
        <v>0</v>
      </c>
      <c r="M53" s="12">
        <v>0</v>
      </c>
      <c r="N53" s="34">
        <f t="shared" si="34"/>
        <v>0</v>
      </c>
      <c r="O53" s="15">
        <v>0</v>
      </c>
      <c r="P53" s="15">
        <v>0</v>
      </c>
      <c r="Q53" s="15">
        <v>0</v>
      </c>
      <c r="R53" s="35">
        <f t="shared" si="35"/>
        <v>0</v>
      </c>
      <c r="S53" s="39">
        <f t="shared" si="36"/>
        <v>0</v>
      </c>
    </row>
    <row r="54" spans="1:19" ht="18" customHeight="1" x14ac:dyDescent="0.25">
      <c r="A54" s="1"/>
      <c r="B54" s="68" t="str">
        <f>'IT Expense BUDGET'!B56</f>
        <v>Subcategory</v>
      </c>
      <c r="C54" s="17">
        <v>0</v>
      </c>
      <c r="D54" s="12">
        <v>0</v>
      </c>
      <c r="E54" s="12">
        <v>0</v>
      </c>
      <c r="F54" s="34">
        <f t="shared" si="32"/>
        <v>0</v>
      </c>
      <c r="G54" s="15">
        <v>0</v>
      </c>
      <c r="H54" s="15">
        <v>0</v>
      </c>
      <c r="I54" s="15">
        <v>0</v>
      </c>
      <c r="J54" s="35">
        <f t="shared" si="33"/>
        <v>0</v>
      </c>
      <c r="K54" s="17">
        <v>0</v>
      </c>
      <c r="L54" s="12">
        <v>0</v>
      </c>
      <c r="M54" s="12">
        <v>0</v>
      </c>
      <c r="N54" s="34">
        <f t="shared" si="34"/>
        <v>0</v>
      </c>
      <c r="O54" s="15">
        <v>0</v>
      </c>
      <c r="P54" s="15">
        <v>0</v>
      </c>
      <c r="Q54" s="15">
        <v>0</v>
      </c>
      <c r="R54" s="35">
        <f t="shared" si="35"/>
        <v>0</v>
      </c>
      <c r="S54" s="39">
        <f t="shared" si="36"/>
        <v>0</v>
      </c>
    </row>
    <row r="55" spans="1:19" ht="18" customHeight="1" x14ac:dyDescent="0.25">
      <c r="A55" s="1"/>
      <c r="B55" s="68" t="str">
        <f>'IT Expense BUDGET'!B57</f>
        <v>Subcategory</v>
      </c>
      <c r="C55" s="17">
        <v>0</v>
      </c>
      <c r="D55" s="12">
        <v>0</v>
      </c>
      <c r="E55" s="12">
        <v>0</v>
      </c>
      <c r="F55" s="34">
        <f t="shared" si="32"/>
        <v>0</v>
      </c>
      <c r="G55" s="15">
        <v>0</v>
      </c>
      <c r="H55" s="15">
        <v>0</v>
      </c>
      <c r="I55" s="15">
        <v>0</v>
      </c>
      <c r="J55" s="35">
        <f t="shared" si="33"/>
        <v>0</v>
      </c>
      <c r="K55" s="17">
        <v>0</v>
      </c>
      <c r="L55" s="12">
        <v>0</v>
      </c>
      <c r="M55" s="12">
        <v>0</v>
      </c>
      <c r="N55" s="34">
        <f t="shared" si="34"/>
        <v>0</v>
      </c>
      <c r="O55" s="15">
        <v>0</v>
      </c>
      <c r="P55" s="15">
        <v>0</v>
      </c>
      <c r="Q55" s="15">
        <v>0</v>
      </c>
      <c r="R55" s="35">
        <f t="shared" si="35"/>
        <v>0</v>
      </c>
      <c r="S55" s="39">
        <f t="shared" si="36"/>
        <v>0</v>
      </c>
    </row>
    <row r="56" spans="1:19" ht="18" customHeight="1" x14ac:dyDescent="0.25">
      <c r="A56" s="1"/>
      <c r="B56" s="68" t="str">
        <f>'IT Expense BUDGET'!B58</f>
        <v>Subcategory</v>
      </c>
      <c r="C56" s="17">
        <v>0</v>
      </c>
      <c r="D56" s="12">
        <v>0</v>
      </c>
      <c r="E56" s="12">
        <v>0</v>
      </c>
      <c r="F56" s="34">
        <f t="shared" si="32"/>
        <v>0</v>
      </c>
      <c r="G56" s="15">
        <v>0</v>
      </c>
      <c r="H56" s="15">
        <v>0</v>
      </c>
      <c r="I56" s="15">
        <v>0</v>
      </c>
      <c r="J56" s="35">
        <f t="shared" si="33"/>
        <v>0</v>
      </c>
      <c r="K56" s="17">
        <v>0</v>
      </c>
      <c r="L56" s="12">
        <v>0</v>
      </c>
      <c r="M56" s="12">
        <v>0</v>
      </c>
      <c r="N56" s="34">
        <f t="shared" si="34"/>
        <v>0</v>
      </c>
      <c r="O56" s="15">
        <v>0</v>
      </c>
      <c r="P56" s="15">
        <v>0</v>
      </c>
      <c r="Q56" s="15">
        <v>0</v>
      </c>
      <c r="R56" s="35">
        <f t="shared" si="35"/>
        <v>0</v>
      </c>
      <c r="S56" s="39">
        <f t="shared" si="36"/>
        <v>0</v>
      </c>
    </row>
    <row r="57" spans="1:19" ht="18" customHeight="1" x14ac:dyDescent="0.25">
      <c r="A57" s="1"/>
      <c r="B57" s="68" t="str">
        <f>'IT Expense BUDGET'!B59</f>
        <v>Subcategory</v>
      </c>
      <c r="C57" s="17">
        <v>0</v>
      </c>
      <c r="D57" s="12">
        <v>0</v>
      </c>
      <c r="E57" s="12">
        <v>0</v>
      </c>
      <c r="F57" s="34">
        <f t="shared" si="32"/>
        <v>0</v>
      </c>
      <c r="G57" s="15">
        <v>0</v>
      </c>
      <c r="H57" s="15">
        <v>0</v>
      </c>
      <c r="I57" s="15">
        <v>0</v>
      </c>
      <c r="J57" s="35">
        <f t="shared" si="33"/>
        <v>0</v>
      </c>
      <c r="K57" s="17">
        <v>0</v>
      </c>
      <c r="L57" s="12">
        <v>0</v>
      </c>
      <c r="M57" s="12">
        <v>0</v>
      </c>
      <c r="N57" s="34">
        <f t="shared" si="34"/>
        <v>0</v>
      </c>
      <c r="O57" s="15">
        <v>0</v>
      </c>
      <c r="P57" s="15">
        <v>0</v>
      </c>
      <c r="Q57" s="15">
        <v>0</v>
      </c>
      <c r="R57" s="35">
        <f t="shared" si="35"/>
        <v>0</v>
      </c>
      <c r="S57" s="39">
        <f t="shared" si="36"/>
        <v>0</v>
      </c>
    </row>
    <row r="58" spans="1:19" ht="21.75" customHeight="1" x14ac:dyDescent="0.25">
      <c r="A58" s="1"/>
      <c r="B58" s="27" t="str">
        <f>'IT Expense BUDGET'!B60</f>
        <v>Total</v>
      </c>
      <c r="C58" s="72">
        <f t="shared" ref="C58:I58" si="37">SUM(C48:C57)</f>
        <v>0</v>
      </c>
      <c r="D58" s="73">
        <f t="shared" si="37"/>
        <v>0</v>
      </c>
      <c r="E58" s="73">
        <f t="shared" si="37"/>
        <v>0</v>
      </c>
      <c r="F58" s="75">
        <f t="shared" si="32"/>
        <v>0</v>
      </c>
      <c r="G58" s="76">
        <f t="shared" si="37"/>
        <v>0</v>
      </c>
      <c r="H58" s="76">
        <f t="shared" si="37"/>
        <v>0</v>
      </c>
      <c r="I58" s="76">
        <f t="shared" si="37"/>
        <v>0</v>
      </c>
      <c r="J58" s="77">
        <f t="shared" si="33"/>
        <v>0</v>
      </c>
      <c r="K58" s="72">
        <f t="shared" ref="K58:M58" si="38">SUM(K48:K57)</f>
        <v>900</v>
      </c>
      <c r="L58" s="73">
        <f t="shared" si="38"/>
        <v>900</v>
      </c>
      <c r="M58" s="73">
        <f t="shared" si="38"/>
        <v>900</v>
      </c>
      <c r="N58" s="75">
        <f t="shared" si="34"/>
        <v>2700</v>
      </c>
      <c r="O58" s="76">
        <f t="shared" ref="O58:Q58" si="39">SUM(O48:O57)</f>
        <v>0</v>
      </c>
      <c r="P58" s="76">
        <f t="shared" si="39"/>
        <v>0</v>
      </c>
      <c r="Q58" s="76">
        <f t="shared" si="39"/>
        <v>0</v>
      </c>
      <c r="R58" s="77">
        <f t="shared" si="35"/>
        <v>0</v>
      </c>
      <c r="S58" s="54">
        <f t="shared" si="36"/>
        <v>2700</v>
      </c>
    </row>
    <row r="59" spans="1:19" ht="18" customHeight="1" x14ac:dyDescent="0.25">
      <c r="A59" s="1"/>
      <c r="B59" s="53" t="str">
        <f>'IT Expense BUDGET'!B61</f>
        <v>IT Support Services</v>
      </c>
      <c r="C59" s="14"/>
      <c r="D59" s="13"/>
      <c r="E59" s="13"/>
      <c r="F59" s="14"/>
      <c r="G59" s="14"/>
      <c r="H59" s="13"/>
      <c r="I59" s="13"/>
      <c r="J59" s="14"/>
      <c r="K59" s="14"/>
      <c r="L59" s="13"/>
      <c r="M59" s="13"/>
      <c r="N59" s="14"/>
      <c r="O59" s="14"/>
      <c r="P59" s="13"/>
      <c r="Q59" s="13"/>
      <c r="R59" s="14"/>
      <c r="S59" s="14"/>
    </row>
    <row r="60" spans="1:19" ht="18" customHeight="1" x14ac:dyDescent="0.25">
      <c r="A60" s="1"/>
      <c r="B60" s="68" t="str">
        <f>'IT Expense BUDGET'!B62</f>
        <v>Subcategory</v>
      </c>
      <c r="C60" s="17">
        <v>0</v>
      </c>
      <c r="D60" s="12">
        <v>0</v>
      </c>
      <c r="E60" s="12">
        <v>0</v>
      </c>
      <c r="F60" s="34">
        <f>SUM(C60:E60)</f>
        <v>0</v>
      </c>
      <c r="G60" s="15">
        <v>0</v>
      </c>
      <c r="H60" s="15">
        <v>0</v>
      </c>
      <c r="I60" s="15">
        <v>0</v>
      </c>
      <c r="J60" s="35">
        <f>SUM(G60:I60)</f>
        <v>0</v>
      </c>
      <c r="K60" s="17">
        <v>0</v>
      </c>
      <c r="L60" s="12">
        <v>0</v>
      </c>
      <c r="M60" s="12">
        <v>0</v>
      </c>
      <c r="N60" s="34">
        <f>SUM(K60:M60)</f>
        <v>0</v>
      </c>
      <c r="O60" s="15">
        <v>0</v>
      </c>
      <c r="P60" s="15">
        <v>0</v>
      </c>
      <c r="Q60" s="15">
        <v>0</v>
      </c>
      <c r="R60" s="35">
        <f>SUM(O60:Q60)</f>
        <v>0</v>
      </c>
      <c r="S60" s="39">
        <f>SUM(F60,J60,N60,R60)</f>
        <v>0</v>
      </c>
    </row>
    <row r="61" spans="1:19" ht="18" customHeight="1" x14ac:dyDescent="0.25">
      <c r="A61" s="1"/>
      <c r="B61" s="68" t="str">
        <f>'IT Expense BUDGET'!B63</f>
        <v>Subcategory</v>
      </c>
      <c r="C61" s="17">
        <v>0</v>
      </c>
      <c r="D61" s="12">
        <v>0</v>
      </c>
      <c r="E61" s="12">
        <v>0</v>
      </c>
      <c r="F61" s="34">
        <f t="shared" ref="F61:F70" si="40">SUM(C61:E61)</f>
        <v>0</v>
      </c>
      <c r="G61" s="15">
        <v>0</v>
      </c>
      <c r="H61" s="15">
        <v>0</v>
      </c>
      <c r="I61" s="15">
        <v>0</v>
      </c>
      <c r="J61" s="35">
        <f t="shared" ref="J61:J70" si="41">SUM(G61:I61)</f>
        <v>0</v>
      </c>
      <c r="K61" s="17">
        <v>0</v>
      </c>
      <c r="L61" s="12">
        <v>0</v>
      </c>
      <c r="M61" s="12">
        <v>0</v>
      </c>
      <c r="N61" s="34">
        <f t="shared" ref="N61:N70" si="42">SUM(K61:M61)</f>
        <v>0</v>
      </c>
      <c r="O61" s="15">
        <v>0</v>
      </c>
      <c r="P61" s="15">
        <v>0</v>
      </c>
      <c r="Q61" s="15">
        <v>0</v>
      </c>
      <c r="R61" s="35">
        <f t="shared" ref="R61:R70" si="43">SUM(O61:Q61)</f>
        <v>0</v>
      </c>
      <c r="S61" s="39">
        <f t="shared" ref="S61:S70" si="44">SUM(F61,J61,N61,R61)</f>
        <v>0</v>
      </c>
    </row>
    <row r="62" spans="1:19" ht="18" customHeight="1" x14ac:dyDescent="0.25">
      <c r="A62" s="1"/>
      <c r="B62" s="68" t="str">
        <f>'IT Expense BUDGET'!B64</f>
        <v>Subcategory</v>
      </c>
      <c r="C62" s="17">
        <v>0</v>
      </c>
      <c r="D62" s="12">
        <v>0</v>
      </c>
      <c r="E62" s="12">
        <v>0</v>
      </c>
      <c r="F62" s="34">
        <f t="shared" si="40"/>
        <v>0</v>
      </c>
      <c r="G62" s="15">
        <v>0</v>
      </c>
      <c r="H62" s="15">
        <v>0</v>
      </c>
      <c r="I62" s="15">
        <v>0</v>
      </c>
      <c r="J62" s="35">
        <f t="shared" si="41"/>
        <v>0</v>
      </c>
      <c r="K62" s="17">
        <v>0</v>
      </c>
      <c r="L62" s="12">
        <v>0</v>
      </c>
      <c r="M62" s="12">
        <v>0</v>
      </c>
      <c r="N62" s="34">
        <f t="shared" si="42"/>
        <v>0</v>
      </c>
      <c r="O62" s="15">
        <v>0</v>
      </c>
      <c r="P62" s="15">
        <v>0</v>
      </c>
      <c r="Q62" s="15">
        <v>0</v>
      </c>
      <c r="R62" s="35">
        <f t="shared" si="43"/>
        <v>0</v>
      </c>
      <c r="S62" s="39">
        <f t="shared" si="44"/>
        <v>0</v>
      </c>
    </row>
    <row r="63" spans="1:19" ht="18" customHeight="1" x14ac:dyDescent="0.25">
      <c r="A63" s="1"/>
      <c r="B63" s="68" t="str">
        <f>'IT Expense BUDGET'!B65</f>
        <v>Subcategory</v>
      </c>
      <c r="C63" s="17">
        <v>0</v>
      </c>
      <c r="D63" s="12">
        <v>0</v>
      </c>
      <c r="E63" s="12">
        <v>0</v>
      </c>
      <c r="F63" s="34">
        <f t="shared" si="40"/>
        <v>0</v>
      </c>
      <c r="G63" s="15">
        <v>0</v>
      </c>
      <c r="H63" s="15">
        <v>0</v>
      </c>
      <c r="I63" s="15">
        <v>0</v>
      </c>
      <c r="J63" s="35">
        <f t="shared" si="41"/>
        <v>0</v>
      </c>
      <c r="K63" s="17">
        <v>0</v>
      </c>
      <c r="L63" s="12">
        <v>0</v>
      </c>
      <c r="M63" s="12">
        <v>0</v>
      </c>
      <c r="N63" s="34">
        <f t="shared" si="42"/>
        <v>0</v>
      </c>
      <c r="O63" s="15">
        <v>0</v>
      </c>
      <c r="P63" s="15">
        <v>0</v>
      </c>
      <c r="Q63" s="15">
        <v>0</v>
      </c>
      <c r="R63" s="35">
        <f t="shared" si="43"/>
        <v>0</v>
      </c>
      <c r="S63" s="39">
        <f t="shared" si="44"/>
        <v>0</v>
      </c>
    </row>
    <row r="64" spans="1:19" ht="18" customHeight="1" x14ac:dyDescent="0.25">
      <c r="A64" s="1"/>
      <c r="B64" s="68" t="str">
        <f>'IT Expense BUDGET'!B66</f>
        <v>Subcategory</v>
      </c>
      <c r="C64" s="17">
        <v>0</v>
      </c>
      <c r="D64" s="12">
        <v>0</v>
      </c>
      <c r="E64" s="12">
        <v>0</v>
      </c>
      <c r="F64" s="34">
        <f t="shared" si="40"/>
        <v>0</v>
      </c>
      <c r="G64" s="15">
        <v>0</v>
      </c>
      <c r="H64" s="15">
        <v>0</v>
      </c>
      <c r="I64" s="15">
        <v>0</v>
      </c>
      <c r="J64" s="35">
        <f t="shared" si="41"/>
        <v>0</v>
      </c>
      <c r="K64" s="17">
        <v>0</v>
      </c>
      <c r="L64" s="12">
        <v>0</v>
      </c>
      <c r="M64" s="12">
        <v>0</v>
      </c>
      <c r="N64" s="34">
        <f t="shared" si="42"/>
        <v>0</v>
      </c>
      <c r="O64" s="15">
        <v>0</v>
      </c>
      <c r="P64" s="15">
        <v>0</v>
      </c>
      <c r="Q64" s="15">
        <v>0</v>
      </c>
      <c r="R64" s="35">
        <f t="shared" si="43"/>
        <v>0</v>
      </c>
      <c r="S64" s="39">
        <f t="shared" si="44"/>
        <v>0</v>
      </c>
    </row>
    <row r="65" spans="1:19" ht="18" customHeight="1" x14ac:dyDescent="0.25">
      <c r="A65" s="1"/>
      <c r="B65" s="68" t="str">
        <f>'IT Expense BUDGET'!B67</f>
        <v>Subcategory</v>
      </c>
      <c r="C65" s="17">
        <v>0</v>
      </c>
      <c r="D65" s="12">
        <v>0</v>
      </c>
      <c r="E65" s="12">
        <v>0</v>
      </c>
      <c r="F65" s="34">
        <f t="shared" si="40"/>
        <v>0</v>
      </c>
      <c r="G65" s="15">
        <v>0</v>
      </c>
      <c r="H65" s="15">
        <v>0</v>
      </c>
      <c r="I65" s="15">
        <v>0</v>
      </c>
      <c r="J65" s="35">
        <f t="shared" si="41"/>
        <v>0</v>
      </c>
      <c r="K65" s="17">
        <v>0</v>
      </c>
      <c r="L65" s="12">
        <v>0</v>
      </c>
      <c r="M65" s="12">
        <v>0</v>
      </c>
      <c r="N65" s="34">
        <f t="shared" si="42"/>
        <v>0</v>
      </c>
      <c r="O65" s="15">
        <v>0</v>
      </c>
      <c r="P65" s="15">
        <v>0</v>
      </c>
      <c r="Q65" s="15">
        <v>0</v>
      </c>
      <c r="R65" s="35">
        <f t="shared" si="43"/>
        <v>0</v>
      </c>
      <c r="S65" s="39">
        <f t="shared" si="44"/>
        <v>0</v>
      </c>
    </row>
    <row r="66" spans="1:19" ht="18" customHeight="1" x14ac:dyDescent="0.25">
      <c r="A66" s="1"/>
      <c r="B66" s="68" t="str">
        <f>'IT Expense BUDGET'!B68</f>
        <v>Subcategory</v>
      </c>
      <c r="C66" s="17">
        <v>0</v>
      </c>
      <c r="D66" s="12">
        <v>0</v>
      </c>
      <c r="E66" s="12">
        <v>0</v>
      </c>
      <c r="F66" s="34">
        <f t="shared" si="40"/>
        <v>0</v>
      </c>
      <c r="G66" s="15">
        <v>0</v>
      </c>
      <c r="H66" s="15">
        <v>0</v>
      </c>
      <c r="I66" s="15">
        <v>0</v>
      </c>
      <c r="J66" s="35">
        <f t="shared" si="41"/>
        <v>0</v>
      </c>
      <c r="K66" s="17">
        <v>0</v>
      </c>
      <c r="L66" s="12">
        <v>0</v>
      </c>
      <c r="M66" s="12">
        <v>0</v>
      </c>
      <c r="N66" s="34">
        <f t="shared" si="42"/>
        <v>0</v>
      </c>
      <c r="O66" s="15">
        <v>0</v>
      </c>
      <c r="P66" s="15">
        <v>0</v>
      </c>
      <c r="Q66" s="15">
        <v>0</v>
      </c>
      <c r="R66" s="35">
        <f t="shared" si="43"/>
        <v>0</v>
      </c>
      <c r="S66" s="39">
        <f t="shared" si="44"/>
        <v>0</v>
      </c>
    </row>
    <row r="67" spans="1:19" ht="18" customHeight="1" x14ac:dyDescent="0.25">
      <c r="A67" s="1"/>
      <c r="B67" s="68" t="str">
        <f>'IT Expense BUDGET'!B69</f>
        <v>Subcategory</v>
      </c>
      <c r="C67" s="17">
        <v>0</v>
      </c>
      <c r="D67" s="12">
        <v>0</v>
      </c>
      <c r="E67" s="12">
        <v>0</v>
      </c>
      <c r="F67" s="34">
        <f t="shared" si="40"/>
        <v>0</v>
      </c>
      <c r="G67" s="15">
        <v>0</v>
      </c>
      <c r="H67" s="15">
        <v>0</v>
      </c>
      <c r="I67" s="15">
        <v>0</v>
      </c>
      <c r="J67" s="35">
        <f t="shared" si="41"/>
        <v>0</v>
      </c>
      <c r="K67" s="17">
        <v>0</v>
      </c>
      <c r="L67" s="12">
        <v>0</v>
      </c>
      <c r="M67" s="12">
        <v>0</v>
      </c>
      <c r="N67" s="34">
        <f t="shared" si="42"/>
        <v>0</v>
      </c>
      <c r="O67" s="15">
        <v>0</v>
      </c>
      <c r="P67" s="15">
        <v>0</v>
      </c>
      <c r="Q67" s="15">
        <v>0</v>
      </c>
      <c r="R67" s="35">
        <f t="shared" si="43"/>
        <v>0</v>
      </c>
      <c r="S67" s="39">
        <f t="shared" si="44"/>
        <v>0</v>
      </c>
    </row>
    <row r="68" spans="1:19" ht="18" customHeight="1" x14ac:dyDescent="0.25">
      <c r="A68" s="1"/>
      <c r="B68" s="68" t="str">
        <f>'IT Expense BUDGET'!B70</f>
        <v>Subcategory</v>
      </c>
      <c r="C68" s="17">
        <v>0</v>
      </c>
      <c r="D68" s="12">
        <v>0</v>
      </c>
      <c r="E68" s="12">
        <v>0</v>
      </c>
      <c r="F68" s="34">
        <f t="shared" si="40"/>
        <v>0</v>
      </c>
      <c r="G68" s="15">
        <v>0</v>
      </c>
      <c r="H68" s="15">
        <v>0</v>
      </c>
      <c r="I68" s="15">
        <v>0</v>
      </c>
      <c r="J68" s="35">
        <f t="shared" si="41"/>
        <v>0</v>
      </c>
      <c r="K68" s="17">
        <v>0</v>
      </c>
      <c r="L68" s="12">
        <v>0</v>
      </c>
      <c r="M68" s="12">
        <v>0</v>
      </c>
      <c r="N68" s="34">
        <f t="shared" si="42"/>
        <v>0</v>
      </c>
      <c r="O68" s="15">
        <v>0</v>
      </c>
      <c r="P68" s="15">
        <v>0</v>
      </c>
      <c r="Q68" s="15">
        <v>0</v>
      </c>
      <c r="R68" s="35">
        <f t="shared" si="43"/>
        <v>0</v>
      </c>
      <c r="S68" s="39">
        <f t="shared" si="44"/>
        <v>0</v>
      </c>
    </row>
    <row r="69" spans="1:19" ht="18" customHeight="1" x14ac:dyDescent="0.25">
      <c r="A69" s="1"/>
      <c r="B69" s="68" t="str">
        <f>'IT Expense BUDGET'!B71</f>
        <v>Subcategory</v>
      </c>
      <c r="C69" s="17">
        <v>0</v>
      </c>
      <c r="D69" s="12">
        <v>0</v>
      </c>
      <c r="E69" s="12">
        <v>0</v>
      </c>
      <c r="F69" s="34">
        <f t="shared" si="40"/>
        <v>0</v>
      </c>
      <c r="G69" s="15">
        <v>0</v>
      </c>
      <c r="H69" s="15">
        <v>0</v>
      </c>
      <c r="I69" s="15">
        <v>0</v>
      </c>
      <c r="J69" s="35">
        <f t="shared" si="41"/>
        <v>0</v>
      </c>
      <c r="K69" s="17">
        <v>0</v>
      </c>
      <c r="L69" s="12">
        <v>0</v>
      </c>
      <c r="M69" s="12">
        <v>0</v>
      </c>
      <c r="N69" s="34">
        <f t="shared" si="42"/>
        <v>0</v>
      </c>
      <c r="O69" s="15">
        <v>0</v>
      </c>
      <c r="P69" s="15">
        <v>0</v>
      </c>
      <c r="Q69" s="15">
        <v>0</v>
      </c>
      <c r="R69" s="35">
        <f t="shared" si="43"/>
        <v>0</v>
      </c>
      <c r="S69" s="39">
        <f t="shared" si="44"/>
        <v>0</v>
      </c>
    </row>
    <row r="70" spans="1:19" ht="21.75" customHeight="1" x14ac:dyDescent="0.25">
      <c r="A70" s="1"/>
      <c r="B70" s="27" t="str">
        <f>'IT Expense BUDGET'!B72</f>
        <v>Total</v>
      </c>
      <c r="C70" s="72">
        <f t="shared" ref="C70:I70" si="45">SUM(C60:C69)</f>
        <v>0</v>
      </c>
      <c r="D70" s="73">
        <f t="shared" si="45"/>
        <v>0</v>
      </c>
      <c r="E70" s="73">
        <f t="shared" si="45"/>
        <v>0</v>
      </c>
      <c r="F70" s="75">
        <f t="shared" si="40"/>
        <v>0</v>
      </c>
      <c r="G70" s="76">
        <f t="shared" si="45"/>
        <v>0</v>
      </c>
      <c r="H70" s="76">
        <f t="shared" si="45"/>
        <v>0</v>
      </c>
      <c r="I70" s="76">
        <f t="shared" si="45"/>
        <v>0</v>
      </c>
      <c r="J70" s="77">
        <f t="shared" si="41"/>
        <v>0</v>
      </c>
      <c r="K70" s="72">
        <f t="shared" ref="K70:M70" si="46">SUM(K60:K69)</f>
        <v>0</v>
      </c>
      <c r="L70" s="73">
        <f t="shared" si="46"/>
        <v>0</v>
      </c>
      <c r="M70" s="73">
        <f t="shared" si="46"/>
        <v>0</v>
      </c>
      <c r="N70" s="75">
        <f t="shared" si="42"/>
        <v>0</v>
      </c>
      <c r="O70" s="76">
        <f t="shared" ref="O70:Q70" si="47">SUM(O60:O69)</f>
        <v>0</v>
      </c>
      <c r="P70" s="76">
        <f t="shared" si="47"/>
        <v>0</v>
      </c>
      <c r="Q70" s="76">
        <f t="shared" si="47"/>
        <v>0</v>
      </c>
      <c r="R70" s="77">
        <f t="shared" si="43"/>
        <v>0</v>
      </c>
      <c r="S70" s="54">
        <f t="shared" si="44"/>
        <v>0</v>
      </c>
    </row>
    <row r="71" spans="1:19" ht="18" customHeight="1" x14ac:dyDescent="0.25">
      <c r="A71" s="1"/>
      <c r="B71" s="53" t="str">
        <f>'IT Expense BUDGET'!B73</f>
        <v>Training and Certifications</v>
      </c>
      <c r="C71" s="14"/>
      <c r="D71" s="13"/>
      <c r="E71" s="13"/>
      <c r="F71" s="14"/>
      <c r="G71" s="14"/>
      <c r="H71" s="13"/>
      <c r="I71" s="13"/>
      <c r="J71" s="14"/>
      <c r="K71" s="14"/>
      <c r="L71" s="13"/>
      <c r="M71" s="13"/>
      <c r="N71" s="14"/>
      <c r="O71" s="14"/>
      <c r="P71" s="13"/>
      <c r="Q71" s="13"/>
      <c r="R71" s="14"/>
      <c r="S71" s="14"/>
    </row>
    <row r="72" spans="1:19" ht="18" customHeight="1" x14ac:dyDescent="0.25">
      <c r="A72" s="1"/>
      <c r="B72" s="68" t="str">
        <f>'IT Expense BUDGET'!B74</f>
        <v>Subcategory</v>
      </c>
      <c r="C72" s="17">
        <v>0</v>
      </c>
      <c r="D72" s="12">
        <v>0</v>
      </c>
      <c r="E72" s="12">
        <v>0</v>
      </c>
      <c r="F72" s="34">
        <f>SUM(C72:E72)</f>
        <v>0</v>
      </c>
      <c r="G72" s="15">
        <v>0</v>
      </c>
      <c r="H72" s="15">
        <v>0</v>
      </c>
      <c r="I72" s="15">
        <v>0</v>
      </c>
      <c r="J72" s="35">
        <f>SUM(G72:I72)</f>
        <v>0</v>
      </c>
      <c r="K72" s="17">
        <v>0</v>
      </c>
      <c r="L72" s="12">
        <v>0</v>
      </c>
      <c r="M72" s="12">
        <v>0</v>
      </c>
      <c r="N72" s="34">
        <f>SUM(K72:M72)</f>
        <v>0</v>
      </c>
      <c r="O72" s="15">
        <v>0</v>
      </c>
      <c r="P72" s="15">
        <v>0</v>
      </c>
      <c r="Q72" s="15">
        <v>0</v>
      </c>
      <c r="R72" s="35">
        <f>SUM(O72:Q72)</f>
        <v>0</v>
      </c>
      <c r="S72" s="39">
        <f>SUM(F72,J72,N72,R72)</f>
        <v>0</v>
      </c>
    </row>
    <row r="73" spans="1:19" ht="18" customHeight="1" x14ac:dyDescent="0.25">
      <c r="A73" s="1"/>
      <c r="B73" s="68" t="str">
        <f>'IT Expense BUDGET'!B75</f>
        <v>Subcategory</v>
      </c>
      <c r="C73" s="17">
        <v>0</v>
      </c>
      <c r="D73" s="12">
        <v>0</v>
      </c>
      <c r="E73" s="12">
        <v>0</v>
      </c>
      <c r="F73" s="34">
        <f t="shared" ref="F73:F82" si="48">SUM(C73:E73)</f>
        <v>0</v>
      </c>
      <c r="G73" s="15">
        <v>0</v>
      </c>
      <c r="H73" s="15">
        <v>0</v>
      </c>
      <c r="I73" s="15">
        <v>0</v>
      </c>
      <c r="J73" s="35">
        <f t="shared" ref="J73:J82" si="49">SUM(G73:I73)</f>
        <v>0</v>
      </c>
      <c r="K73" s="17">
        <v>0</v>
      </c>
      <c r="L73" s="12">
        <v>0</v>
      </c>
      <c r="M73" s="12">
        <v>0</v>
      </c>
      <c r="N73" s="34">
        <f t="shared" ref="N73:N82" si="50">SUM(K73:M73)</f>
        <v>0</v>
      </c>
      <c r="O73" s="15">
        <v>0</v>
      </c>
      <c r="P73" s="15">
        <v>0</v>
      </c>
      <c r="Q73" s="15">
        <v>0</v>
      </c>
      <c r="R73" s="35">
        <f t="shared" ref="R73:R82" si="51">SUM(O73:Q73)</f>
        <v>0</v>
      </c>
      <c r="S73" s="39">
        <f t="shared" ref="S73:S82" si="52">SUM(F73,J73,N73,R73)</f>
        <v>0</v>
      </c>
    </row>
    <row r="74" spans="1:19" ht="18" customHeight="1" x14ac:dyDescent="0.25">
      <c r="A74" s="1"/>
      <c r="B74" s="68" t="str">
        <f>'IT Expense BUDGET'!B76</f>
        <v>Subcategory</v>
      </c>
      <c r="C74" s="17">
        <v>0</v>
      </c>
      <c r="D74" s="12">
        <v>0</v>
      </c>
      <c r="E74" s="12">
        <v>0</v>
      </c>
      <c r="F74" s="34">
        <f t="shared" si="48"/>
        <v>0</v>
      </c>
      <c r="G74" s="15">
        <v>0</v>
      </c>
      <c r="H74" s="15">
        <v>0</v>
      </c>
      <c r="I74" s="15">
        <v>0</v>
      </c>
      <c r="J74" s="35">
        <f t="shared" si="49"/>
        <v>0</v>
      </c>
      <c r="K74" s="17">
        <v>0</v>
      </c>
      <c r="L74" s="12">
        <v>0</v>
      </c>
      <c r="M74" s="12">
        <v>0</v>
      </c>
      <c r="N74" s="34">
        <f t="shared" si="50"/>
        <v>0</v>
      </c>
      <c r="O74" s="15">
        <v>0</v>
      </c>
      <c r="P74" s="15">
        <v>0</v>
      </c>
      <c r="Q74" s="15">
        <v>0</v>
      </c>
      <c r="R74" s="35">
        <f t="shared" si="51"/>
        <v>0</v>
      </c>
      <c r="S74" s="39">
        <f t="shared" si="52"/>
        <v>0</v>
      </c>
    </row>
    <row r="75" spans="1:19" ht="18" customHeight="1" x14ac:dyDescent="0.25">
      <c r="A75" s="1"/>
      <c r="B75" s="68" t="str">
        <f>'IT Expense BUDGET'!B77</f>
        <v>Subcategory</v>
      </c>
      <c r="C75" s="17">
        <v>0</v>
      </c>
      <c r="D75" s="12">
        <v>0</v>
      </c>
      <c r="E75" s="12">
        <v>0</v>
      </c>
      <c r="F75" s="34">
        <f t="shared" si="48"/>
        <v>0</v>
      </c>
      <c r="G75" s="15">
        <v>0</v>
      </c>
      <c r="H75" s="15">
        <v>0</v>
      </c>
      <c r="I75" s="15">
        <v>0</v>
      </c>
      <c r="J75" s="35">
        <f t="shared" si="49"/>
        <v>0</v>
      </c>
      <c r="K75" s="17">
        <v>0</v>
      </c>
      <c r="L75" s="12">
        <v>0</v>
      </c>
      <c r="M75" s="12">
        <v>0</v>
      </c>
      <c r="N75" s="34">
        <f t="shared" si="50"/>
        <v>0</v>
      </c>
      <c r="O75" s="15">
        <v>0</v>
      </c>
      <c r="P75" s="15">
        <v>0</v>
      </c>
      <c r="Q75" s="15">
        <v>0</v>
      </c>
      <c r="R75" s="35">
        <f t="shared" si="51"/>
        <v>0</v>
      </c>
      <c r="S75" s="39">
        <f t="shared" si="52"/>
        <v>0</v>
      </c>
    </row>
    <row r="76" spans="1:19" ht="18" customHeight="1" x14ac:dyDescent="0.25">
      <c r="A76" s="1"/>
      <c r="B76" s="68" t="str">
        <f>'IT Expense BUDGET'!B78</f>
        <v>Subcategory</v>
      </c>
      <c r="C76" s="17">
        <v>0</v>
      </c>
      <c r="D76" s="12">
        <v>0</v>
      </c>
      <c r="E76" s="12">
        <v>0</v>
      </c>
      <c r="F76" s="34">
        <f t="shared" si="48"/>
        <v>0</v>
      </c>
      <c r="G76" s="15">
        <v>0</v>
      </c>
      <c r="H76" s="15">
        <v>0</v>
      </c>
      <c r="I76" s="15">
        <v>0</v>
      </c>
      <c r="J76" s="35">
        <f t="shared" si="49"/>
        <v>0</v>
      </c>
      <c r="K76" s="17">
        <v>0</v>
      </c>
      <c r="L76" s="12">
        <v>0</v>
      </c>
      <c r="M76" s="12">
        <v>0</v>
      </c>
      <c r="N76" s="34">
        <f t="shared" si="50"/>
        <v>0</v>
      </c>
      <c r="O76" s="15">
        <v>0</v>
      </c>
      <c r="P76" s="15">
        <v>0</v>
      </c>
      <c r="Q76" s="15">
        <v>0</v>
      </c>
      <c r="R76" s="35">
        <f t="shared" si="51"/>
        <v>0</v>
      </c>
      <c r="S76" s="39">
        <f t="shared" si="52"/>
        <v>0</v>
      </c>
    </row>
    <row r="77" spans="1:19" ht="18" customHeight="1" x14ac:dyDescent="0.25">
      <c r="A77" s="1"/>
      <c r="B77" s="68" t="str">
        <f>'IT Expense BUDGET'!B79</f>
        <v>Subcategory</v>
      </c>
      <c r="C77" s="17">
        <v>0</v>
      </c>
      <c r="D77" s="12">
        <v>0</v>
      </c>
      <c r="E77" s="12">
        <v>0</v>
      </c>
      <c r="F77" s="34">
        <f t="shared" si="48"/>
        <v>0</v>
      </c>
      <c r="G77" s="15">
        <v>0</v>
      </c>
      <c r="H77" s="15">
        <v>0</v>
      </c>
      <c r="I77" s="15">
        <v>0</v>
      </c>
      <c r="J77" s="35">
        <f t="shared" si="49"/>
        <v>0</v>
      </c>
      <c r="K77" s="17">
        <v>0</v>
      </c>
      <c r="L77" s="12">
        <v>0</v>
      </c>
      <c r="M77" s="12">
        <v>0</v>
      </c>
      <c r="N77" s="34">
        <f t="shared" si="50"/>
        <v>0</v>
      </c>
      <c r="O77" s="15">
        <v>0</v>
      </c>
      <c r="P77" s="15">
        <v>0</v>
      </c>
      <c r="Q77" s="15">
        <v>0</v>
      </c>
      <c r="R77" s="35">
        <f t="shared" si="51"/>
        <v>0</v>
      </c>
      <c r="S77" s="39">
        <f t="shared" si="52"/>
        <v>0</v>
      </c>
    </row>
    <row r="78" spans="1:19" ht="18" customHeight="1" x14ac:dyDescent="0.25">
      <c r="A78" s="1"/>
      <c r="B78" s="68" t="str">
        <f>'IT Expense BUDGET'!B80</f>
        <v>Subcategory</v>
      </c>
      <c r="C78" s="17">
        <v>0</v>
      </c>
      <c r="D78" s="12">
        <v>0</v>
      </c>
      <c r="E78" s="12">
        <v>0</v>
      </c>
      <c r="F78" s="34">
        <f t="shared" si="48"/>
        <v>0</v>
      </c>
      <c r="G78" s="15">
        <v>0</v>
      </c>
      <c r="H78" s="15">
        <v>0</v>
      </c>
      <c r="I78" s="15">
        <v>0</v>
      </c>
      <c r="J78" s="35">
        <f t="shared" si="49"/>
        <v>0</v>
      </c>
      <c r="K78" s="17">
        <v>0</v>
      </c>
      <c r="L78" s="12">
        <v>0</v>
      </c>
      <c r="M78" s="12">
        <v>0</v>
      </c>
      <c r="N78" s="34">
        <f t="shared" si="50"/>
        <v>0</v>
      </c>
      <c r="O78" s="15">
        <v>0</v>
      </c>
      <c r="P78" s="15">
        <v>0</v>
      </c>
      <c r="Q78" s="15">
        <v>0</v>
      </c>
      <c r="R78" s="35">
        <f t="shared" si="51"/>
        <v>0</v>
      </c>
      <c r="S78" s="39">
        <f t="shared" si="52"/>
        <v>0</v>
      </c>
    </row>
    <row r="79" spans="1:19" ht="18" customHeight="1" x14ac:dyDescent="0.25">
      <c r="A79" s="1"/>
      <c r="B79" s="68" t="str">
        <f>'IT Expense BUDGET'!B81</f>
        <v>Subcategory</v>
      </c>
      <c r="C79" s="17">
        <v>0</v>
      </c>
      <c r="D79" s="12">
        <v>0</v>
      </c>
      <c r="E79" s="12">
        <v>0</v>
      </c>
      <c r="F79" s="34">
        <f t="shared" si="48"/>
        <v>0</v>
      </c>
      <c r="G79" s="15">
        <v>0</v>
      </c>
      <c r="H79" s="15">
        <v>0</v>
      </c>
      <c r="I79" s="15">
        <v>0</v>
      </c>
      <c r="J79" s="35">
        <f t="shared" si="49"/>
        <v>0</v>
      </c>
      <c r="K79" s="17">
        <v>0</v>
      </c>
      <c r="L79" s="12">
        <v>0</v>
      </c>
      <c r="M79" s="12">
        <v>0</v>
      </c>
      <c r="N79" s="34">
        <f t="shared" si="50"/>
        <v>0</v>
      </c>
      <c r="O79" s="15">
        <v>0</v>
      </c>
      <c r="P79" s="15">
        <v>0</v>
      </c>
      <c r="Q79" s="15">
        <v>0</v>
      </c>
      <c r="R79" s="35">
        <f t="shared" si="51"/>
        <v>0</v>
      </c>
      <c r="S79" s="39">
        <f t="shared" si="52"/>
        <v>0</v>
      </c>
    </row>
    <row r="80" spans="1:19" ht="18" customHeight="1" x14ac:dyDescent="0.25">
      <c r="A80" s="1"/>
      <c r="B80" s="68" t="str">
        <f>'IT Expense BUDGET'!B82</f>
        <v>Subcategory</v>
      </c>
      <c r="C80" s="17">
        <v>0</v>
      </c>
      <c r="D80" s="12">
        <v>0</v>
      </c>
      <c r="E80" s="12">
        <v>0</v>
      </c>
      <c r="F80" s="34">
        <f t="shared" si="48"/>
        <v>0</v>
      </c>
      <c r="G80" s="15">
        <v>0</v>
      </c>
      <c r="H80" s="15">
        <v>0</v>
      </c>
      <c r="I80" s="15">
        <v>0</v>
      </c>
      <c r="J80" s="35">
        <f t="shared" si="49"/>
        <v>0</v>
      </c>
      <c r="K80" s="17">
        <v>0</v>
      </c>
      <c r="L80" s="12">
        <v>0</v>
      </c>
      <c r="M80" s="12">
        <v>0</v>
      </c>
      <c r="N80" s="34">
        <f t="shared" si="50"/>
        <v>0</v>
      </c>
      <c r="O80" s="15">
        <v>0</v>
      </c>
      <c r="P80" s="15">
        <v>0</v>
      </c>
      <c r="Q80" s="15">
        <v>0</v>
      </c>
      <c r="R80" s="35">
        <f t="shared" si="51"/>
        <v>0</v>
      </c>
      <c r="S80" s="39">
        <f t="shared" si="52"/>
        <v>0</v>
      </c>
    </row>
    <row r="81" spans="1:19" ht="18" customHeight="1" x14ac:dyDescent="0.25">
      <c r="A81" s="1"/>
      <c r="B81" s="68" t="str">
        <f>'IT Expense BUDGET'!B83</f>
        <v>Subcategory</v>
      </c>
      <c r="C81" s="17">
        <v>0</v>
      </c>
      <c r="D81" s="12">
        <v>0</v>
      </c>
      <c r="E81" s="12">
        <v>0</v>
      </c>
      <c r="F81" s="34">
        <f t="shared" si="48"/>
        <v>0</v>
      </c>
      <c r="G81" s="15">
        <v>0</v>
      </c>
      <c r="H81" s="15">
        <v>0</v>
      </c>
      <c r="I81" s="15">
        <v>0</v>
      </c>
      <c r="J81" s="35">
        <f t="shared" si="49"/>
        <v>0</v>
      </c>
      <c r="K81" s="17">
        <v>0</v>
      </c>
      <c r="L81" s="12">
        <v>0</v>
      </c>
      <c r="M81" s="12">
        <v>0</v>
      </c>
      <c r="N81" s="34">
        <f t="shared" si="50"/>
        <v>0</v>
      </c>
      <c r="O81" s="15">
        <v>0</v>
      </c>
      <c r="P81" s="15">
        <v>0</v>
      </c>
      <c r="Q81" s="15">
        <v>0</v>
      </c>
      <c r="R81" s="35">
        <f t="shared" si="51"/>
        <v>0</v>
      </c>
      <c r="S81" s="39">
        <f t="shared" si="52"/>
        <v>0</v>
      </c>
    </row>
    <row r="82" spans="1:19" ht="21.75" customHeight="1" x14ac:dyDescent="0.25">
      <c r="A82" s="1"/>
      <c r="B82" s="27" t="str">
        <f>'IT Expense BUDGET'!B84</f>
        <v>Total</v>
      </c>
      <c r="C82" s="72">
        <f t="shared" ref="C82:I82" si="53">SUM(C72:C81)</f>
        <v>0</v>
      </c>
      <c r="D82" s="73">
        <f t="shared" si="53"/>
        <v>0</v>
      </c>
      <c r="E82" s="73">
        <f t="shared" si="53"/>
        <v>0</v>
      </c>
      <c r="F82" s="75">
        <f t="shared" si="48"/>
        <v>0</v>
      </c>
      <c r="G82" s="76">
        <f t="shared" si="53"/>
        <v>0</v>
      </c>
      <c r="H82" s="76">
        <f t="shared" si="53"/>
        <v>0</v>
      </c>
      <c r="I82" s="76">
        <f t="shared" si="53"/>
        <v>0</v>
      </c>
      <c r="J82" s="77">
        <f t="shared" si="49"/>
        <v>0</v>
      </c>
      <c r="K82" s="72">
        <f t="shared" ref="K82:M82" si="54">SUM(K72:K81)</f>
        <v>0</v>
      </c>
      <c r="L82" s="73">
        <f t="shared" si="54"/>
        <v>0</v>
      </c>
      <c r="M82" s="73">
        <f t="shared" si="54"/>
        <v>0</v>
      </c>
      <c r="N82" s="75">
        <f t="shared" si="50"/>
        <v>0</v>
      </c>
      <c r="O82" s="76">
        <f t="shared" ref="O82:Q82" si="55">SUM(O72:O81)</f>
        <v>0</v>
      </c>
      <c r="P82" s="76">
        <f t="shared" si="55"/>
        <v>0</v>
      </c>
      <c r="Q82" s="76">
        <f t="shared" si="55"/>
        <v>0</v>
      </c>
      <c r="R82" s="77">
        <f t="shared" si="51"/>
        <v>0</v>
      </c>
      <c r="S82" s="54">
        <f t="shared" si="52"/>
        <v>0</v>
      </c>
    </row>
    <row r="83" spans="1:19" ht="18" customHeight="1" x14ac:dyDescent="0.25">
      <c r="A83" s="1"/>
      <c r="B83" s="53" t="str">
        <f>'IT Expense BUDGET'!B85</f>
        <v>Miscellaneous</v>
      </c>
      <c r="C83" s="14"/>
      <c r="D83" s="13"/>
      <c r="E83" s="13"/>
      <c r="F83" s="14"/>
      <c r="G83" s="14"/>
      <c r="H83" s="13"/>
      <c r="I83" s="13"/>
      <c r="J83" s="14"/>
      <c r="K83" s="14"/>
      <c r="L83" s="13"/>
      <c r="M83" s="13"/>
      <c r="N83" s="14"/>
      <c r="O83" s="14"/>
      <c r="P83" s="13"/>
      <c r="Q83" s="13"/>
      <c r="R83" s="14"/>
      <c r="S83" s="14"/>
    </row>
    <row r="84" spans="1:19" ht="18" customHeight="1" x14ac:dyDescent="0.25">
      <c r="A84" s="1"/>
      <c r="B84" s="68" t="str">
        <f>'IT Expense BUDGET'!B86</f>
        <v>Subcategory</v>
      </c>
      <c r="C84" s="17">
        <v>0</v>
      </c>
      <c r="D84" s="12">
        <v>0</v>
      </c>
      <c r="E84" s="12">
        <v>0</v>
      </c>
      <c r="F84" s="34">
        <f>SUM(C84:E84)</f>
        <v>0</v>
      </c>
      <c r="G84" s="56">
        <v>0</v>
      </c>
      <c r="H84" s="56">
        <v>0</v>
      </c>
      <c r="I84" s="56">
        <v>0</v>
      </c>
      <c r="J84" s="35">
        <f>SUM(G84:I84)</f>
        <v>0</v>
      </c>
      <c r="K84" s="17">
        <v>0</v>
      </c>
      <c r="L84" s="12">
        <v>0</v>
      </c>
      <c r="M84" s="12">
        <v>0</v>
      </c>
      <c r="N84" s="34">
        <f>SUM(K84:M84)</f>
        <v>0</v>
      </c>
      <c r="O84" s="12">
        <v>0</v>
      </c>
      <c r="P84" s="12">
        <v>0</v>
      </c>
      <c r="Q84" s="12">
        <v>0</v>
      </c>
      <c r="R84" s="35">
        <f>SUM(O84:Q84)</f>
        <v>0</v>
      </c>
      <c r="S84" s="39">
        <f>SUM(F84,J84,N84,R84)</f>
        <v>0</v>
      </c>
    </row>
    <row r="85" spans="1:19" ht="18" customHeight="1" x14ac:dyDescent="0.25">
      <c r="A85" s="1"/>
      <c r="B85" s="68" t="str">
        <f>'IT Expense BUDGET'!B87</f>
        <v>Subcategory</v>
      </c>
      <c r="C85" s="17">
        <v>0</v>
      </c>
      <c r="D85" s="12">
        <v>0</v>
      </c>
      <c r="E85" s="12">
        <v>0</v>
      </c>
      <c r="F85" s="34">
        <f t="shared" ref="F85:F90" si="56">SUM(C85:E85)</f>
        <v>0</v>
      </c>
      <c r="G85" s="56">
        <v>0</v>
      </c>
      <c r="H85" s="56">
        <v>0</v>
      </c>
      <c r="I85" s="56">
        <v>0</v>
      </c>
      <c r="J85" s="35">
        <f t="shared" ref="J85:J90" si="57">SUM(G85:I85)</f>
        <v>0</v>
      </c>
      <c r="K85" s="17">
        <v>0</v>
      </c>
      <c r="L85" s="12">
        <v>0</v>
      </c>
      <c r="M85" s="12">
        <v>0</v>
      </c>
      <c r="N85" s="34">
        <f t="shared" ref="N85:N90" si="58">SUM(K85:M85)</f>
        <v>0</v>
      </c>
      <c r="O85" s="12">
        <v>0</v>
      </c>
      <c r="P85" s="12">
        <v>0</v>
      </c>
      <c r="Q85" s="12">
        <v>0</v>
      </c>
      <c r="R85" s="35">
        <f t="shared" ref="R85:R90" si="59">SUM(O85:Q85)</f>
        <v>0</v>
      </c>
      <c r="S85" s="39">
        <f t="shared" ref="S85:S90" si="60">SUM(F85,J85,N85,R85)</f>
        <v>0</v>
      </c>
    </row>
    <row r="86" spans="1:19" ht="18" customHeight="1" x14ac:dyDescent="0.25">
      <c r="A86" s="1"/>
      <c r="B86" s="68" t="str">
        <f>'IT Expense BUDGET'!B88</f>
        <v>Subcategory</v>
      </c>
      <c r="C86" s="17">
        <v>0</v>
      </c>
      <c r="D86" s="12">
        <v>0</v>
      </c>
      <c r="E86" s="12">
        <v>0</v>
      </c>
      <c r="F86" s="34">
        <f t="shared" si="56"/>
        <v>0</v>
      </c>
      <c r="G86" s="56">
        <v>0</v>
      </c>
      <c r="H86" s="56">
        <v>0</v>
      </c>
      <c r="I86" s="56">
        <v>0</v>
      </c>
      <c r="J86" s="35">
        <f t="shared" si="57"/>
        <v>0</v>
      </c>
      <c r="K86" s="17">
        <v>0</v>
      </c>
      <c r="L86" s="12">
        <v>0</v>
      </c>
      <c r="M86" s="12">
        <v>0</v>
      </c>
      <c r="N86" s="34">
        <f t="shared" si="58"/>
        <v>0</v>
      </c>
      <c r="O86" s="12">
        <v>0</v>
      </c>
      <c r="P86" s="12">
        <v>0</v>
      </c>
      <c r="Q86" s="12">
        <v>0</v>
      </c>
      <c r="R86" s="35">
        <f t="shared" si="59"/>
        <v>0</v>
      </c>
      <c r="S86" s="39">
        <f t="shared" si="60"/>
        <v>0</v>
      </c>
    </row>
    <row r="87" spans="1:19" ht="18" customHeight="1" x14ac:dyDescent="0.25">
      <c r="A87" s="1"/>
      <c r="B87" s="68" t="str">
        <f>'IT Expense BUDGET'!B89</f>
        <v>Subcategory</v>
      </c>
      <c r="C87" s="17">
        <v>0</v>
      </c>
      <c r="D87" s="12">
        <v>0</v>
      </c>
      <c r="E87" s="12">
        <v>0</v>
      </c>
      <c r="F87" s="34">
        <f t="shared" si="56"/>
        <v>0</v>
      </c>
      <c r="G87" s="56">
        <v>0</v>
      </c>
      <c r="H87" s="56">
        <v>0</v>
      </c>
      <c r="I87" s="56">
        <v>0</v>
      </c>
      <c r="J87" s="35">
        <f t="shared" si="57"/>
        <v>0</v>
      </c>
      <c r="K87" s="17">
        <v>0</v>
      </c>
      <c r="L87" s="12">
        <v>0</v>
      </c>
      <c r="M87" s="12">
        <v>0</v>
      </c>
      <c r="N87" s="34">
        <f t="shared" si="58"/>
        <v>0</v>
      </c>
      <c r="O87" s="12">
        <v>0</v>
      </c>
      <c r="P87" s="12">
        <v>0</v>
      </c>
      <c r="Q87" s="12">
        <v>0</v>
      </c>
      <c r="R87" s="35">
        <f t="shared" si="59"/>
        <v>0</v>
      </c>
      <c r="S87" s="39">
        <f t="shared" si="60"/>
        <v>0</v>
      </c>
    </row>
    <row r="88" spans="1:19" ht="18" customHeight="1" x14ac:dyDescent="0.25">
      <c r="A88" s="1"/>
      <c r="B88" s="68" t="str">
        <f>'IT Expense BUDGET'!B90</f>
        <v>Subcategory</v>
      </c>
      <c r="C88" s="17">
        <v>0</v>
      </c>
      <c r="D88" s="12">
        <v>0</v>
      </c>
      <c r="E88" s="12">
        <v>0</v>
      </c>
      <c r="F88" s="34">
        <f t="shared" si="56"/>
        <v>0</v>
      </c>
      <c r="G88" s="56">
        <v>0</v>
      </c>
      <c r="H88" s="56">
        <v>0</v>
      </c>
      <c r="I88" s="56">
        <v>0</v>
      </c>
      <c r="J88" s="35">
        <f t="shared" si="57"/>
        <v>0</v>
      </c>
      <c r="K88" s="17">
        <v>0</v>
      </c>
      <c r="L88" s="12">
        <v>0</v>
      </c>
      <c r="M88" s="12">
        <v>0</v>
      </c>
      <c r="N88" s="34">
        <f t="shared" si="58"/>
        <v>0</v>
      </c>
      <c r="O88" s="12">
        <v>0</v>
      </c>
      <c r="P88" s="12">
        <v>0</v>
      </c>
      <c r="Q88" s="12">
        <v>0</v>
      </c>
      <c r="R88" s="35">
        <f t="shared" si="59"/>
        <v>0</v>
      </c>
      <c r="S88" s="39">
        <f t="shared" si="60"/>
        <v>0</v>
      </c>
    </row>
    <row r="89" spans="1:19" ht="18" customHeight="1" x14ac:dyDescent="0.25">
      <c r="A89" s="1"/>
      <c r="B89" s="68" t="str">
        <f>'IT Expense BUDGET'!B91</f>
        <v>Subcategory</v>
      </c>
      <c r="C89" s="17">
        <v>0</v>
      </c>
      <c r="D89" s="12">
        <v>0</v>
      </c>
      <c r="E89" s="12">
        <v>0</v>
      </c>
      <c r="F89" s="34">
        <f t="shared" si="56"/>
        <v>0</v>
      </c>
      <c r="G89" s="56">
        <v>0</v>
      </c>
      <c r="H89" s="56">
        <v>0</v>
      </c>
      <c r="I89" s="56">
        <v>0</v>
      </c>
      <c r="J89" s="35">
        <f t="shared" si="57"/>
        <v>0</v>
      </c>
      <c r="K89" s="17">
        <v>0</v>
      </c>
      <c r="L89" s="12">
        <v>0</v>
      </c>
      <c r="M89" s="12">
        <v>0</v>
      </c>
      <c r="N89" s="34">
        <f t="shared" si="58"/>
        <v>0</v>
      </c>
      <c r="O89" s="12">
        <v>0</v>
      </c>
      <c r="P89" s="12">
        <v>0</v>
      </c>
      <c r="Q89" s="12">
        <v>0</v>
      </c>
      <c r="R89" s="35">
        <f t="shared" si="59"/>
        <v>0</v>
      </c>
      <c r="S89" s="39">
        <f t="shared" si="60"/>
        <v>0</v>
      </c>
    </row>
    <row r="90" spans="1:19" ht="21.75" customHeight="1" x14ac:dyDescent="0.25">
      <c r="A90" s="1"/>
      <c r="B90" s="27" t="str">
        <f>'IT Expense BUDGET'!B92</f>
        <v>Total</v>
      </c>
      <c r="C90" s="72">
        <f t="shared" ref="C90:I90" si="61">SUM(C82:C89)</f>
        <v>0</v>
      </c>
      <c r="D90" s="73">
        <f t="shared" si="61"/>
        <v>0</v>
      </c>
      <c r="E90" s="73">
        <f t="shared" si="61"/>
        <v>0</v>
      </c>
      <c r="F90" s="75">
        <f t="shared" si="56"/>
        <v>0</v>
      </c>
      <c r="G90" s="76">
        <f t="shared" si="61"/>
        <v>0</v>
      </c>
      <c r="H90" s="76">
        <f t="shared" si="61"/>
        <v>0</v>
      </c>
      <c r="I90" s="76">
        <f t="shared" si="61"/>
        <v>0</v>
      </c>
      <c r="J90" s="77">
        <f t="shared" si="57"/>
        <v>0</v>
      </c>
      <c r="K90" s="72">
        <f t="shared" ref="K90:M90" si="62">SUM(K82:K89)</f>
        <v>0</v>
      </c>
      <c r="L90" s="73">
        <f t="shared" si="62"/>
        <v>0</v>
      </c>
      <c r="M90" s="73">
        <f t="shared" si="62"/>
        <v>0</v>
      </c>
      <c r="N90" s="75">
        <f t="shared" si="58"/>
        <v>0</v>
      </c>
      <c r="O90" s="76">
        <f t="shared" ref="O90:Q90" si="63">SUM(O82:O89)</f>
        <v>0</v>
      </c>
      <c r="P90" s="76">
        <f t="shared" si="63"/>
        <v>0</v>
      </c>
      <c r="Q90" s="76">
        <f t="shared" si="63"/>
        <v>0</v>
      </c>
      <c r="R90" s="77">
        <f t="shared" si="59"/>
        <v>0</v>
      </c>
      <c r="S90" s="54">
        <f t="shared" si="60"/>
        <v>0</v>
      </c>
    </row>
    <row r="91" spans="1:19" ht="15.75" x14ac:dyDescent="0.25">
      <c r="A91" s="1"/>
    </row>
    <row r="92" spans="1:19" ht="30" customHeight="1" x14ac:dyDescent="0.25">
      <c r="A92" s="1"/>
      <c r="B92" s="117" t="s">
        <v>36</v>
      </c>
      <c r="C92" s="40" t="s">
        <v>1</v>
      </c>
      <c r="D92" s="40" t="s">
        <v>2</v>
      </c>
      <c r="E92" s="40" t="s">
        <v>3</v>
      </c>
      <c r="F92" s="41" t="s">
        <v>28</v>
      </c>
      <c r="G92" s="42" t="s">
        <v>4</v>
      </c>
      <c r="H92" s="42" t="s">
        <v>5</v>
      </c>
      <c r="I92" s="42" t="s">
        <v>6</v>
      </c>
      <c r="J92" s="43" t="s">
        <v>29</v>
      </c>
      <c r="K92" s="44" t="s">
        <v>7</v>
      </c>
      <c r="L92" s="44" t="s">
        <v>8</v>
      </c>
      <c r="M92" s="44" t="s">
        <v>9</v>
      </c>
      <c r="N92" s="41" t="s">
        <v>30</v>
      </c>
      <c r="O92" s="45" t="s">
        <v>10</v>
      </c>
      <c r="P92" s="45" t="s">
        <v>11</v>
      </c>
      <c r="Q92" s="45" t="s">
        <v>12</v>
      </c>
      <c r="R92" s="43" t="s">
        <v>35</v>
      </c>
      <c r="S92" s="46" t="s">
        <v>13</v>
      </c>
    </row>
    <row r="93" spans="1:19" ht="36" customHeight="1" x14ac:dyDescent="0.25">
      <c r="A93" s="1"/>
      <c r="B93" s="118"/>
      <c r="C93" s="47">
        <f>SUM(C13,C24,C34,C46,C58,C70,C82,C90)</f>
        <v>3450</v>
      </c>
      <c r="D93" s="47">
        <f t="shared" ref="D93:E93" si="64">SUM(D13,D24,D34,D46,D58,D70,D82,D90)</f>
        <v>3250</v>
      </c>
      <c r="E93" s="47">
        <f t="shared" si="64"/>
        <v>2925</v>
      </c>
      <c r="F93" s="48">
        <f>SUM(F13,F24,F34,F46,F58,F70,F82,F90)</f>
        <v>9625</v>
      </c>
      <c r="G93" s="49">
        <f>SUM(G13,G24,G34,G46,G58,G70,G82,G90)</f>
        <v>750</v>
      </c>
      <c r="H93" s="49">
        <f t="shared" ref="H93:S93" si="65">SUM(H13,H24,H34,H46,H58,H70,H82,H90)</f>
        <v>800</v>
      </c>
      <c r="I93" s="49">
        <f t="shared" si="65"/>
        <v>750</v>
      </c>
      <c r="J93" s="50">
        <f t="shared" si="65"/>
        <v>2300</v>
      </c>
      <c r="K93" s="49">
        <f t="shared" si="65"/>
        <v>900</v>
      </c>
      <c r="L93" s="49">
        <f t="shared" si="65"/>
        <v>900</v>
      </c>
      <c r="M93" s="49">
        <f t="shared" si="65"/>
        <v>900</v>
      </c>
      <c r="N93" s="51">
        <f t="shared" si="65"/>
        <v>2700</v>
      </c>
      <c r="O93" s="49">
        <f t="shared" si="65"/>
        <v>0</v>
      </c>
      <c r="P93" s="49">
        <f t="shared" si="65"/>
        <v>0</v>
      </c>
      <c r="Q93" s="49">
        <f t="shared" si="65"/>
        <v>0</v>
      </c>
      <c r="R93" s="50">
        <f t="shared" si="65"/>
        <v>0</v>
      </c>
      <c r="S93" s="52">
        <f t="shared" si="65"/>
        <v>14625</v>
      </c>
    </row>
    <row r="94" spans="1:19" ht="15.75" x14ac:dyDescent="0.25">
      <c r="A94" s="1"/>
    </row>
    <row r="95" spans="1:19" ht="15.75" x14ac:dyDescent="0.25">
      <c r="A95" s="1"/>
    </row>
    <row r="96" spans="1:19"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sheetData>
  <mergeCells count="1">
    <mergeCell ref="B92:B93"/>
  </mergeCells>
  <pageMargins left="0.7" right="0.7" top="0.75" bottom="0.75" header="0" footer="0"/>
  <pageSetup paperSize="17"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D44F-CAA4-4A96-80B6-39D815ADFDC4}">
  <sheetPr>
    <tabColor theme="7" tint="0.79998168889431442"/>
    <pageSetUpPr fitToPage="1"/>
  </sheetPr>
  <dimension ref="A1:BI986"/>
  <sheetViews>
    <sheetView showGridLines="0" workbookViewId="0">
      <selection activeCell="Q1" sqref="Q1"/>
    </sheetView>
  </sheetViews>
  <sheetFormatPr defaultColWidth="11.33203125" defaultRowHeight="15" customHeight="1" x14ac:dyDescent="0.2"/>
  <cols>
    <col min="1" max="1" width="3.77734375" customWidth="1"/>
    <col min="2" max="2" width="30.77734375" customWidth="1"/>
    <col min="3" max="50" width="11.6640625" customWidth="1"/>
    <col min="51" max="51" width="3.77734375" customWidth="1"/>
    <col min="52" max="61" width="8.5546875" customWidth="1"/>
  </cols>
  <sheetData>
    <row r="1" spans="1:61" ht="50.1" customHeight="1" x14ac:dyDescent="0.3">
      <c r="A1" t="s">
        <v>0</v>
      </c>
      <c r="B1" s="33" t="s">
        <v>16</v>
      </c>
      <c r="C1" s="33"/>
      <c r="D1" s="33"/>
      <c r="E1" s="33"/>
      <c r="F1" s="2"/>
      <c r="G1" s="2"/>
      <c r="H1" s="2"/>
      <c r="I1" s="2"/>
      <c r="J1" s="2"/>
      <c r="K1" s="2"/>
      <c r="L1" s="2"/>
      <c r="M1" s="2"/>
      <c r="N1" s="2"/>
      <c r="O1" s="2"/>
      <c r="P1" s="2"/>
      <c r="Q1" s="3"/>
      <c r="R1" s="3"/>
      <c r="S1" s="3"/>
      <c r="T1" s="3"/>
      <c r="U1" s="4"/>
      <c r="V1" s="4"/>
      <c r="W1" s="4"/>
      <c r="X1" s="4"/>
      <c r="Y1" s="4"/>
      <c r="Z1" s="4"/>
      <c r="AA1" s="4"/>
      <c r="AB1" s="4"/>
      <c r="AC1" s="4"/>
      <c r="AD1" s="4"/>
      <c r="AE1" s="4"/>
      <c r="AF1" s="4"/>
    </row>
    <row r="2" spans="1:61" ht="36" customHeight="1" x14ac:dyDescent="0.2">
      <c r="A2" s="5"/>
      <c r="B2" s="16" t="s">
        <v>39</v>
      </c>
      <c r="C2" s="16"/>
      <c r="D2" s="16"/>
      <c r="E2" s="16"/>
      <c r="F2" s="2"/>
      <c r="G2" s="2"/>
      <c r="H2" s="2"/>
      <c r="I2" s="2"/>
      <c r="J2" s="2"/>
      <c r="K2" s="2"/>
      <c r="L2" s="2"/>
      <c r="M2" s="2"/>
      <c r="N2" s="2"/>
      <c r="O2" s="2"/>
      <c r="P2" s="2"/>
      <c r="Q2" s="3"/>
      <c r="R2" s="3"/>
      <c r="S2" s="3"/>
      <c r="T2" s="3"/>
      <c r="U2" s="6"/>
      <c r="V2" s="6"/>
      <c r="W2" s="6"/>
      <c r="X2" s="6"/>
      <c r="Y2" s="6"/>
      <c r="Z2" s="6"/>
      <c r="AA2" s="6"/>
      <c r="AB2" s="6"/>
      <c r="AC2" s="6"/>
      <c r="AD2" s="6"/>
      <c r="AE2" s="6"/>
      <c r="AF2" s="6"/>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row>
    <row r="3" spans="1:61" ht="45.75" customHeight="1" x14ac:dyDescent="0.2">
      <c r="A3" s="7"/>
      <c r="B3" s="55" t="s">
        <v>38</v>
      </c>
      <c r="C3" s="119" t="s">
        <v>1</v>
      </c>
      <c r="D3" s="120"/>
      <c r="E3" s="120"/>
      <c r="F3" s="121"/>
      <c r="G3" s="122" t="s">
        <v>2</v>
      </c>
      <c r="H3" s="123"/>
      <c r="I3" s="123"/>
      <c r="J3" s="124"/>
      <c r="K3" s="125" t="s">
        <v>3</v>
      </c>
      <c r="L3" s="126"/>
      <c r="M3" s="126"/>
      <c r="N3" s="127"/>
      <c r="O3" s="128" t="s">
        <v>4</v>
      </c>
      <c r="P3" s="129"/>
      <c r="Q3" s="129"/>
      <c r="R3" s="130"/>
      <c r="S3" s="128" t="s">
        <v>5</v>
      </c>
      <c r="T3" s="129"/>
      <c r="U3" s="129"/>
      <c r="V3" s="130"/>
      <c r="W3" s="133" t="s">
        <v>6</v>
      </c>
      <c r="X3" s="134"/>
      <c r="Y3" s="134"/>
      <c r="Z3" s="135"/>
      <c r="AA3" s="136" t="s">
        <v>7</v>
      </c>
      <c r="AB3" s="137"/>
      <c r="AC3" s="137"/>
      <c r="AD3" s="138"/>
      <c r="AE3" s="136" t="s">
        <v>8</v>
      </c>
      <c r="AF3" s="137"/>
      <c r="AG3" s="137"/>
      <c r="AH3" s="138"/>
      <c r="AI3" s="136" t="s">
        <v>9</v>
      </c>
      <c r="AJ3" s="137"/>
      <c r="AK3" s="137"/>
      <c r="AL3" s="138"/>
      <c r="AM3" s="131" t="s">
        <v>10</v>
      </c>
      <c r="AN3" s="132"/>
      <c r="AO3" s="132"/>
      <c r="AP3" s="139"/>
      <c r="AQ3" s="131" t="s">
        <v>11</v>
      </c>
      <c r="AR3" s="132"/>
      <c r="AS3" s="132"/>
      <c r="AT3" s="139"/>
      <c r="AU3" s="131" t="s">
        <v>12</v>
      </c>
      <c r="AV3" s="132"/>
      <c r="AW3" s="132"/>
      <c r="AX3" s="132"/>
      <c r="AY3" s="7"/>
      <c r="AZ3" s="7"/>
      <c r="BA3" s="7"/>
      <c r="BB3" s="7"/>
      <c r="BC3" s="7"/>
      <c r="BD3" s="7"/>
      <c r="BE3" s="7"/>
      <c r="BF3" s="7"/>
      <c r="BG3" s="7"/>
      <c r="BH3" s="7"/>
      <c r="BI3" s="7"/>
    </row>
    <row r="4" spans="1:61" ht="18" customHeight="1" x14ac:dyDescent="0.25">
      <c r="A4" s="1"/>
      <c r="B4" s="53" t="str">
        <f>'IT Expense BUDGET'!B6</f>
        <v>IT Staff and Contractors</v>
      </c>
      <c r="C4" s="57" t="s">
        <v>40</v>
      </c>
      <c r="D4" s="57" t="s">
        <v>41</v>
      </c>
      <c r="E4" s="58" t="s">
        <v>42</v>
      </c>
      <c r="F4" s="83" t="s">
        <v>43</v>
      </c>
      <c r="G4" s="86" t="s">
        <v>40</v>
      </c>
      <c r="H4" s="57" t="s">
        <v>41</v>
      </c>
      <c r="I4" s="58" t="s">
        <v>42</v>
      </c>
      <c r="J4" s="83" t="s">
        <v>43</v>
      </c>
      <c r="K4" s="86" t="s">
        <v>40</v>
      </c>
      <c r="L4" s="57" t="s">
        <v>41</v>
      </c>
      <c r="M4" s="58" t="s">
        <v>42</v>
      </c>
      <c r="N4" s="83" t="s">
        <v>43</v>
      </c>
      <c r="O4" s="90" t="s">
        <v>40</v>
      </c>
      <c r="P4" s="60" t="s">
        <v>41</v>
      </c>
      <c r="Q4" s="61" t="s">
        <v>42</v>
      </c>
      <c r="R4" s="93" t="s">
        <v>43</v>
      </c>
      <c r="S4" s="90" t="s">
        <v>40</v>
      </c>
      <c r="T4" s="60" t="s">
        <v>41</v>
      </c>
      <c r="U4" s="61" t="s">
        <v>42</v>
      </c>
      <c r="V4" s="93" t="s">
        <v>43</v>
      </c>
      <c r="W4" s="90" t="s">
        <v>40</v>
      </c>
      <c r="X4" s="60" t="s">
        <v>41</v>
      </c>
      <c r="Y4" s="61" t="s">
        <v>42</v>
      </c>
      <c r="Z4" s="93" t="s">
        <v>43</v>
      </c>
      <c r="AA4" s="86" t="s">
        <v>40</v>
      </c>
      <c r="AB4" s="57" t="s">
        <v>41</v>
      </c>
      <c r="AC4" s="58" t="s">
        <v>42</v>
      </c>
      <c r="AD4" s="83" t="s">
        <v>43</v>
      </c>
      <c r="AE4" s="86" t="s">
        <v>40</v>
      </c>
      <c r="AF4" s="57" t="s">
        <v>41</v>
      </c>
      <c r="AG4" s="58" t="s">
        <v>42</v>
      </c>
      <c r="AH4" s="83" t="s">
        <v>43</v>
      </c>
      <c r="AI4" s="86" t="s">
        <v>40</v>
      </c>
      <c r="AJ4" s="57" t="s">
        <v>41</v>
      </c>
      <c r="AK4" s="58" t="s">
        <v>42</v>
      </c>
      <c r="AL4" s="83" t="s">
        <v>43</v>
      </c>
      <c r="AM4" s="90" t="s">
        <v>40</v>
      </c>
      <c r="AN4" s="60" t="s">
        <v>41</v>
      </c>
      <c r="AO4" s="61" t="s">
        <v>42</v>
      </c>
      <c r="AP4" s="93" t="s">
        <v>43</v>
      </c>
      <c r="AQ4" s="90" t="s">
        <v>40</v>
      </c>
      <c r="AR4" s="60" t="s">
        <v>41</v>
      </c>
      <c r="AS4" s="61" t="s">
        <v>42</v>
      </c>
      <c r="AT4" s="93" t="s">
        <v>43</v>
      </c>
      <c r="AU4" s="90" t="s">
        <v>40</v>
      </c>
      <c r="AV4" s="60" t="s">
        <v>41</v>
      </c>
      <c r="AW4" s="61" t="s">
        <v>42</v>
      </c>
      <c r="AX4" s="60" t="s">
        <v>43</v>
      </c>
    </row>
    <row r="5" spans="1:61" ht="18" customHeight="1" x14ac:dyDescent="0.25">
      <c r="A5" s="1"/>
      <c r="B5" s="68" t="str">
        <f>'IT Expense BUDGET'!B7</f>
        <v>Subcategory</v>
      </c>
      <c r="C5" s="59">
        <f>'IT Expense BUDGET'!C7</f>
        <v>500</v>
      </c>
      <c r="D5" s="59">
        <f>'IT Expense ACTUAL'!C5</f>
        <v>900</v>
      </c>
      <c r="E5" s="12">
        <f>D5-C5</f>
        <v>400</v>
      </c>
      <c r="F5" s="84">
        <f>IFERROR((D5-C5)/D5,"")</f>
        <v>0.44444444444444442</v>
      </c>
      <c r="G5" s="87">
        <f>'IT Expense BUDGET'!D7</f>
        <v>700</v>
      </c>
      <c r="H5" s="59">
        <f>'IT Expense ACTUAL'!D5</f>
        <v>900</v>
      </c>
      <c r="I5" s="12">
        <f>H5-G5</f>
        <v>200</v>
      </c>
      <c r="J5" s="84">
        <f>IFERROR((H5-G5)/H5,"")</f>
        <v>0.22222222222222221</v>
      </c>
      <c r="K5" s="87">
        <f>'IT Expense BUDGET'!E7</f>
        <v>800</v>
      </c>
      <c r="L5" s="59">
        <f>'IT Expense ACTUAL'!E5</f>
        <v>900</v>
      </c>
      <c r="M5" s="12">
        <f>L5-K5</f>
        <v>100</v>
      </c>
      <c r="N5" s="84">
        <f>IFERROR((L5-K5)/L5,"")</f>
        <v>0.1111111111111111</v>
      </c>
      <c r="O5" s="91">
        <f>'IT Expense BUDGET'!G7</f>
        <v>0</v>
      </c>
      <c r="P5" s="62">
        <f>'IT Expense ACTUAL'!G5</f>
        <v>0</v>
      </c>
      <c r="Q5" s="56">
        <f>P5-O5</f>
        <v>0</v>
      </c>
      <c r="R5" s="94" t="str">
        <f>IFERROR((P5-O5)/P5,"")</f>
        <v/>
      </c>
      <c r="S5" s="91">
        <f>'IT Expense BUDGET'!H7</f>
        <v>0</v>
      </c>
      <c r="T5" s="62">
        <f>'IT Expense ACTUAL'!H5</f>
        <v>0</v>
      </c>
      <c r="U5" s="56">
        <f>T5-S5</f>
        <v>0</v>
      </c>
      <c r="V5" s="94" t="str">
        <f>IFERROR((T5-S5)/T5,"")</f>
        <v/>
      </c>
      <c r="W5" s="91">
        <f>'IT Expense BUDGET'!I7</f>
        <v>0</v>
      </c>
      <c r="X5" s="62">
        <f>'IT Expense ACTUAL'!I5</f>
        <v>0</v>
      </c>
      <c r="Y5" s="56">
        <f>X5-W5</f>
        <v>0</v>
      </c>
      <c r="Z5" s="94" t="str">
        <f>IFERROR((X5-W5)/X5,"")</f>
        <v/>
      </c>
      <c r="AA5" s="87">
        <f>'IT Expense BUDGET'!K7</f>
        <v>0</v>
      </c>
      <c r="AB5" s="59">
        <f>'IT Expense ACTUAL'!K5</f>
        <v>0</v>
      </c>
      <c r="AC5" s="12">
        <f>AB5-AA5</f>
        <v>0</v>
      </c>
      <c r="AD5" s="84" t="str">
        <f>IFERROR((AB5-AA5)/AB5,"")</f>
        <v/>
      </c>
      <c r="AE5" s="87">
        <f>'IT Expense BUDGET'!L7</f>
        <v>0</v>
      </c>
      <c r="AF5" s="59">
        <f>'IT Expense ACTUAL'!L5</f>
        <v>0</v>
      </c>
      <c r="AG5" s="12">
        <f>AF5-AE5</f>
        <v>0</v>
      </c>
      <c r="AH5" s="84" t="str">
        <f>IFERROR((AF5-AE5)/AF5,"")</f>
        <v/>
      </c>
      <c r="AI5" s="87">
        <f>'IT Expense BUDGET'!M7</f>
        <v>0</v>
      </c>
      <c r="AJ5" s="59">
        <f>'IT Expense ACTUAL'!M5</f>
        <v>0</v>
      </c>
      <c r="AK5" s="12">
        <f>AJ5-AI5</f>
        <v>0</v>
      </c>
      <c r="AL5" s="84" t="str">
        <f>IFERROR((AJ5-AI5)/AJ5,"")</f>
        <v/>
      </c>
      <c r="AM5" s="91">
        <f>'IT Expense BUDGET'!O7</f>
        <v>0</v>
      </c>
      <c r="AN5" s="62">
        <f>'IT Expense ACTUAL'!O5</f>
        <v>0</v>
      </c>
      <c r="AO5" s="56">
        <f>AN5-AM5</f>
        <v>0</v>
      </c>
      <c r="AP5" s="94" t="str">
        <f>IFERROR((AN5-AM5)/AN5,"")</f>
        <v/>
      </c>
      <c r="AQ5" s="91">
        <f>'IT Expense BUDGET'!P7</f>
        <v>0</v>
      </c>
      <c r="AR5" s="62">
        <f>'IT Expense ACTUAL'!P5</f>
        <v>0</v>
      </c>
      <c r="AS5" s="56">
        <f>AR5-AQ5</f>
        <v>0</v>
      </c>
      <c r="AT5" s="94" t="str">
        <f>IFERROR((AR5-AQ5)/AR5,"")</f>
        <v/>
      </c>
      <c r="AU5" s="91">
        <f>'IT Expense BUDGET'!Q7</f>
        <v>0</v>
      </c>
      <c r="AV5" s="62">
        <f>'IT Expense ACTUAL'!Q5</f>
        <v>0</v>
      </c>
      <c r="AW5" s="56">
        <f>AV5-AU5</f>
        <v>0</v>
      </c>
      <c r="AX5" s="63" t="str">
        <f>IFERROR((AV5-AU5)/AV5,"")</f>
        <v/>
      </c>
    </row>
    <row r="6" spans="1:61" ht="18" customHeight="1" x14ac:dyDescent="0.25">
      <c r="A6" s="1"/>
      <c r="B6" s="68" t="str">
        <f>'IT Expense BUDGET'!B8</f>
        <v>Subcategory</v>
      </c>
      <c r="C6" s="59">
        <f>'IT Expense BUDGET'!C8</f>
        <v>250</v>
      </c>
      <c r="D6" s="59">
        <f>'IT Expense ACTUAL'!C6</f>
        <v>200</v>
      </c>
      <c r="E6" s="12">
        <f t="shared" ref="E6:E13" si="0">D6-C6</f>
        <v>-50</v>
      </c>
      <c r="F6" s="84">
        <f t="shared" ref="F6:F13" si="1">IFERROR((D6-C6)/D6,"")</f>
        <v>-0.25</v>
      </c>
      <c r="G6" s="87">
        <f>'IT Expense BUDGET'!G8</f>
        <v>0</v>
      </c>
      <c r="H6" s="59">
        <f>'IT Expense ACTUAL'!G6</f>
        <v>0</v>
      </c>
      <c r="I6" s="12">
        <f t="shared" ref="I6:I13" si="2">H6-G6</f>
        <v>0</v>
      </c>
      <c r="J6" s="84" t="str">
        <f t="shared" ref="J6:J13" si="3">IFERROR((H6-G6)/H6,"")</f>
        <v/>
      </c>
      <c r="K6" s="87">
        <f>'IT Expense BUDGET'!K8</f>
        <v>0</v>
      </c>
      <c r="L6" s="59">
        <f>'IT Expense ACTUAL'!K6</f>
        <v>0</v>
      </c>
      <c r="M6" s="12">
        <f t="shared" ref="M6:M13" si="4">L6-K6</f>
        <v>0</v>
      </c>
      <c r="N6" s="84" t="str">
        <f t="shared" ref="N6:N13" si="5">IFERROR((L6-K6)/L6,"")</f>
        <v/>
      </c>
      <c r="O6" s="91">
        <f>'IT Expense BUDGET'!G8</f>
        <v>0</v>
      </c>
      <c r="P6" s="62">
        <f>'IT Expense ACTUAL'!G6</f>
        <v>0</v>
      </c>
      <c r="Q6" s="56">
        <f t="shared" ref="Q6:Q13" si="6">P6-O6</f>
        <v>0</v>
      </c>
      <c r="R6" s="94" t="str">
        <f t="shared" ref="R6:R13" si="7">IFERROR((P6-O6)/P6,"")</f>
        <v/>
      </c>
      <c r="S6" s="91">
        <f>'IT Expense BUDGET'!H8</f>
        <v>0</v>
      </c>
      <c r="T6" s="62">
        <f>'IT Expense ACTUAL'!H6</f>
        <v>0</v>
      </c>
      <c r="U6" s="56">
        <f t="shared" ref="U6:U13" si="8">T6-S6</f>
        <v>0</v>
      </c>
      <c r="V6" s="94" t="str">
        <f t="shared" ref="V6:V13" si="9">IFERROR((T6-S6)/T6,"")</f>
        <v/>
      </c>
      <c r="W6" s="91">
        <f>'IT Expense BUDGET'!I8</f>
        <v>0</v>
      </c>
      <c r="X6" s="62">
        <f>'IT Expense ACTUAL'!I6</f>
        <v>0</v>
      </c>
      <c r="Y6" s="56">
        <f t="shared" ref="Y6:Y13" si="10">X6-W6</f>
        <v>0</v>
      </c>
      <c r="Z6" s="94" t="str">
        <f t="shared" ref="Z6:Z13" si="11">IFERROR((X6-W6)/X6,"")</f>
        <v/>
      </c>
      <c r="AA6" s="87">
        <f>'IT Expense BUDGET'!K8</f>
        <v>0</v>
      </c>
      <c r="AB6" s="59">
        <f>'IT Expense ACTUAL'!K6</f>
        <v>0</v>
      </c>
      <c r="AC6" s="12">
        <f t="shared" ref="AC6:AC13" si="12">AB6-AA6</f>
        <v>0</v>
      </c>
      <c r="AD6" s="84" t="str">
        <f t="shared" ref="AD6:AD13" si="13">IFERROR((AB6-AA6)/AB6,"")</f>
        <v/>
      </c>
      <c r="AE6" s="87">
        <f>'IT Expense BUDGET'!L8</f>
        <v>0</v>
      </c>
      <c r="AF6" s="59">
        <f>'IT Expense ACTUAL'!L6</f>
        <v>0</v>
      </c>
      <c r="AG6" s="12">
        <f t="shared" ref="AG6:AG13" si="14">AF6-AE6</f>
        <v>0</v>
      </c>
      <c r="AH6" s="84" t="str">
        <f t="shared" ref="AH6:AH13" si="15">IFERROR((AF6-AE6)/AF6,"")</f>
        <v/>
      </c>
      <c r="AI6" s="87">
        <f>'IT Expense BUDGET'!M8</f>
        <v>0</v>
      </c>
      <c r="AJ6" s="59">
        <f>'IT Expense ACTUAL'!M6</f>
        <v>0</v>
      </c>
      <c r="AK6" s="12">
        <f t="shared" ref="AK6:AK13" si="16">AJ6-AI6</f>
        <v>0</v>
      </c>
      <c r="AL6" s="84" t="str">
        <f t="shared" ref="AL6:AL13" si="17">IFERROR((AJ6-AI6)/AJ6,"")</f>
        <v/>
      </c>
      <c r="AM6" s="91">
        <f>'IT Expense BUDGET'!O8</f>
        <v>0</v>
      </c>
      <c r="AN6" s="62">
        <f>'IT Expense ACTUAL'!O6</f>
        <v>0</v>
      </c>
      <c r="AO6" s="56">
        <f t="shared" ref="AO6:AO13" si="18">AN6-AM6</f>
        <v>0</v>
      </c>
      <c r="AP6" s="94" t="str">
        <f t="shared" ref="AP6:AP13" si="19">IFERROR((AN6-AM6)/AN6,"")</f>
        <v/>
      </c>
      <c r="AQ6" s="91">
        <f>'IT Expense BUDGET'!P8</f>
        <v>0</v>
      </c>
      <c r="AR6" s="62">
        <f>'IT Expense ACTUAL'!P6</f>
        <v>0</v>
      </c>
      <c r="AS6" s="56">
        <f t="shared" ref="AS6:AS13" si="20">AR6-AQ6</f>
        <v>0</v>
      </c>
      <c r="AT6" s="94" t="str">
        <f t="shared" ref="AT6:AT13" si="21">IFERROR((AR6-AQ6)/AR6,"")</f>
        <v/>
      </c>
      <c r="AU6" s="91">
        <f>'IT Expense BUDGET'!Q8</f>
        <v>0</v>
      </c>
      <c r="AV6" s="62">
        <f>'IT Expense ACTUAL'!Q6</f>
        <v>0</v>
      </c>
      <c r="AW6" s="56">
        <f t="shared" ref="AW6:AW13" si="22">AV6-AU6</f>
        <v>0</v>
      </c>
      <c r="AX6" s="63" t="str">
        <f t="shared" ref="AX6:AX13" si="23">IFERROR((AV6-AU6)/AV6,"")</f>
        <v/>
      </c>
    </row>
    <row r="7" spans="1:61" ht="18" customHeight="1" x14ac:dyDescent="0.25">
      <c r="A7" s="1"/>
      <c r="B7" s="68" t="str">
        <f>'IT Expense BUDGET'!B9</f>
        <v>Subcategory</v>
      </c>
      <c r="C7" s="59">
        <f>'IT Expense BUDGET'!C9</f>
        <v>0</v>
      </c>
      <c r="D7" s="59">
        <f>'IT Expense ACTUAL'!C7</f>
        <v>0</v>
      </c>
      <c r="E7" s="12">
        <f t="shared" si="0"/>
        <v>0</v>
      </c>
      <c r="F7" s="84" t="str">
        <f t="shared" si="1"/>
        <v/>
      </c>
      <c r="G7" s="87">
        <f>'IT Expense BUDGET'!G9</f>
        <v>0</v>
      </c>
      <c r="H7" s="59">
        <f>'IT Expense ACTUAL'!G7</f>
        <v>0</v>
      </c>
      <c r="I7" s="12">
        <f t="shared" si="2"/>
        <v>0</v>
      </c>
      <c r="J7" s="84" t="str">
        <f t="shared" si="3"/>
        <v/>
      </c>
      <c r="K7" s="87">
        <f>'IT Expense BUDGET'!K9</f>
        <v>0</v>
      </c>
      <c r="L7" s="59">
        <f>'IT Expense ACTUAL'!K7</f>
        <v>0</v>
      </c>
      <c r="M7" s="12">
        <f t="shared" si="4"/>
        <v>0</v>
      </c>
      <c r="N7" s="84" t="str">
        <f t="shared" si="5"/>
        <v/>
      </c>
      <c r="O7" s="91">
        <f>'IT Expense BUDGET'!G9</f>
        <v>0</v>
      </c>
      <c r="P7" s="62">
        <f>'IT Expense ACTUAL'!G7</f>
        <v>0</v>
      </c>
      <c r="Q7" s="56">
        <f t="shared" si="6"/>
        <v>0</v>
      </c>
      <c r="R7" s="94" t="str">
        <f t="shared" si="7"/>
        <v/>
      </c>
      <c r="S7" s="91">
        <f>'IT Expense BUDGET'!H9</f>
        <v>0</v>
      </c>
      <c r="T7" s="62">
        <f>'IT Expense ACTUAL'!H7</f>
        <v>0</v>
      </c>
      <c r="U7" s="56">
        <f t="shared" si="8"/>
        <v>0</v>
      </c>
      <c r="V7" s="94" t="str">
        <f t="shared" si="9"/>
        <v/>
      </c>
      <c r="W7" s="91">
        <f>'IT Expense BUDGET'!I9</f>
        <v>0</v>
      </c>
      <c r="X7" s="62">
        <f>'IT Expense ACTUAL'!I7</f>
        <v>0</v>
      </c>
      <c r="Y7" s="56">
        <f t="shared" si="10"/>
        <v>0</v>
      </c>
      <c r="Z7" s="94" t="str">
        <f t="shared" si="11"/>
        <v/>
      </c>
      <c r="AA7" s="87">
        <f>'IT Expense BUDGET'!K9</f>
        <v>0</v>
      </c>
      <c r="AB7" s="59">
        <f>'IT Expense ACTUAL'!K7</f>
        <v>0</v>
      </c>
      <c r="AC7" s="12">
        <f t="shared" si="12"/>
        <v>0</v>
      </c>
      <c r="AD7" s="84" t="str">
        <f t="shared" si="13"/>
        <v/>
      </c>
      <c r="AE7" s="87">
        <f>'IT Expense BUDGET'!L9</f>
        <v>0</v>
      </c>
      <c r="AF7" s="59">
        <f>'IT Expense ACTUAL'!L7</f>
        <v>0</v>
      </c>
      <c r="AG7" s="12">
        <f t="shared" si="14"/>
        <v>0</v>
      </c>
      <c r="AH7" s="84" t="str">
        <f t="shared" si="15"/>
        <v/>
      </c>
      <c r="AI7" s="87">
        <f>'IT Expense BUDGET'!M9</f>
        <v>0</v>
      </c>
      <c r="AJ7" s="59">
        <f>'IT Expense ACTUAL'!M7</f>
        <v>0</v>
      </c>
      <c r="AK7" s="12">
        <f t="shared" si="16"/>
        <v>0</v>
      </c>
      <c r="AL7" s="84" t="str">
        <f t="shared" si="17"/>
        <v/>
      </c>
      <c r="AM7" s="91">
        <f>'IT Expense BUDGET'!O9</f>
        <v>0</v>
      </c>
      <c r="AN7" s="62">
        <f>'IT Expense ACTUAL'!O7</f>
        <v>0</v>
      </c>
      <c r="AO7" s="56">
        <f t="shared" si="18"/>
        <v>0</v>
      </c>
      <c r="AP7" s="94" t="str">
        <f t="shared" si="19"/>
        <v/>
      </c>
      <c r="AQ7" s="91">
        <f>'IT Expense BUDGET'!P9</f>
        <v>0</v>
      </c>
      <c r="AR7" s="62">
        <f>'IT Expense ACTUAL'!P7</f>
        <v>0</v>
      </c>
      <c r="AS7" s="56">
        <f t="shared" si="20"/>
        <v>0</v>
      </c>
      <c r="AT7" s="94" t="str">
        <f t="shared" si="21"/>
        <v/>
      </c>
      <c r="AU7" s="91">
        <f>'IT Expense BUDGET'!Q9</f>
        <v>0</v>
      </c>
      <c r="AV7" s="62">
        <f>'IT Expense ACTUAL'!Q7</f>
        <v>0</v>
      </c>
      <c r="AW7" s="56">
        <f t="shared" si="22"/>
        <v>0</v>
      </c>
      <c r="AX7" s="63" t="str">
        <f t="shared" si="23"/>
        <v/>
      </c>
    </row>
    <row r="8" spans="1:61" ht="18" customHeight="1" x14ac:dyDescent="0.25">
      <c r="A8" s="1"/>
      <c r="B8" s="68" t="str">
        <f>'IT Expense BUDGET'!B10</f>
        <v>Subcategory</v>
      </c>
      <c r="C8" s="59">
        <f>'IT Expense BUDGET'!C10</f>
        <v>0</v>
      </c>
      <c r="D8" s="59">
        <f>'IT Expense ACTUAL'!C8</f>
        <v>0</v>
      </c>
      <c r="E8" s="12">
        <f t="shared" si="0"/>
        <v>0</v>
      </c>
      <c r="F8" s="84" t="str">
        <f t="shared" si="1"/>
        <v/>
      </c>
      <c r="G8" s="87">
        <f>'IT Expense BUDGET'!G10</f>
        <v>0</v>
      </c>
      <c r="H8" s="59">
        <f>'IT Expense ACTUAL'!G8</f>
        <v>0</v>
      </c>
      <c r="I8" s="12">
        <f t="shared" si="2"/>
        <v>0</v>
      </c>
      <c r="J8" s="84" t="str">
        <f t="shared" si="3"/>
        <v/>
      </c>
      <c r="K8" s="87">
        <f>'IT Expense BUDGET'!K10</f>
        <v>0</v>
      </c>
      <c r="L8" s="59">
        <f>'IT Expense ACTUAL'!K8</f>
        <v>0</v>
      </c>
      <c r="M8" s="12">
        <f t="shared" si="4"/>
        <v>0</v>
      </c>
      <c r="N8" s="84" t="str">
        <f t="shared" si="5"/>
        <v/>
      </c>
      <c r="O8" s="91">
        <f>'IT Expense BUDGET'!G10</f>
        <v>0</v>
      </c>
      <c r="P8" s="62">
        <f>'IT Expense ACTUAL'!G8</f>
        <v>0</v>
      </c>
      <c r="Q8" s="56">
        <f t="shared" si="6"/>
        <v>0</v>
      </c>
      <c r="R8" s="94" t="str">
        <f t="shared" si="7"/>
        <v/>
      </c>
      <c r="S8" s="91">
        <f>'IT Expense BUDGET'!H10</f>
        <v>0</v>
      </c>
      <c r="T8" s="62">
        <f>'IT Expense ACTUAL'!H8</f>
        <v>0</v>
      </c>
      <c r="U8" s="56">
        <f t="shared" si="8"/>
        <v>0</v>
      </c>
      <c r="V8" s="94" t="str">
        <f t="shared" si="9"/>
        <v/>
      </c>
      <c r="W8" s="91">
        <f>'IT Expense BUDGET'!I10</f>
        <v>0</v>
      </c>
      <c r="X8" s="62">
        <f>'IT Expense ACTUAL'!I8</f>
        <v>0</v>
      </c>
      <c r="Y8" s="56">
        <f t="shared" si="10"/>
        <v>0</v>
      </c>
      <c r="Z8" s="94" t="str">
        <f t="shared" si="11"/>
        <v/>
      </c>
      <c r="AA8" s="87">
        <f>'IT Expense BUDGET'!K10</f>
        <v>0</v>
      </c>
      <c r="AB8" s="59">
        <f>'IT Expense ACTUAL'!K8</f>
        <v>0</v>
      </c>
      <c r="AC8" s="12">
        <f t="shared" si="12"/>
        <v>0</v>
      </c>
      <c r="AD8" s="84" t="str">
        <f t="shared" si="13"/>
        <v/>
      </c>
      <c r="AE8" s="87">
        <f>'IT Expense BUDGET'!L10</f>
        <v>0</v>
      </c>
      <c r="AF8" s="59">
        <f>'IT Expense ACTUAL'!L8</f>
        <v>0</v>
      </c>
      <c r="AG8" s="12">
        <f t="shared" si="14"/>
        <v>0</v>
      </c>
      <c r="AH8" s="84" t="str">
        <f t="shared" si="15"/>
        <v/>
      </c>
      <c r="AI8" s="87">
        <f>'IT Expense BUDGET'!M10</f>
        <v>0</v>
      </c>
      <c r="AJ8" s="59">
        <f>'IT Expense ACTUAL'!M8</f>
        <v>0</v>
      </c>
      <c r="AK8" s="12">
        <f t="shared" si="16"/>
        <v>0</v>
      </c>
      <c r="AL8" s="84" t="str">
        <f t="shared" si="17"/>
        <v/>
      </c>
      <c r="AM8" s="91">
        <f>'IT Expense BUDGET'!O10</f>
        <v>0</v>
      </c>
      <c r="AN8" s="62">
        <f>'IT Expense ACTUAL'!O8</f>
        <v>0</v>
      </c>
      <c r="AO8" s="56">
        <f t="shared" si="18"/>
        <v>0</v>
      </c>
      <c r="AP8" s="94" t="str">
        <f t="shared" si="19"/>
        <v/>
      </c>
      <c r="AQ8" s="91">
        <f>'IT Expense BUDGET'!P10</f>
        <v>0</v>
      </c>
      <c r="AR8" s="62">
        <f>'IT Expense ACTUAL'!P8</f>
        <v>0</v>
      </c>
      <c r="AS8" s="56">
        <f t="shared" si="20"/>
        <v>0</v>
      </c>
      <c r="AT8" s="94" t="str">
        <f t="shared" si="21"/>
        <v/>
      </c>
      <c r="AU8" s="91">
        <f>'IT Expense BUDGET'!Q10</f>
        <v>0</v>
      </c>
      <c r="AV8" s="62">
        <f>'IT Expense ACTUAL'!Q8</f>
        <v>0</v>
      </c>
      <c r="AW8" s="56">
        <f t="shared" si="22"/>
        <v>0</v>
      </c>
      <c r="AX8" s="63" t="str">
        <f t="shared" si="23"/>
        <v/>
      </c>
    </row>
    <row r="9" spans="1:61" ht="18" customHeight="1" x14ac:dyDescent="0.25">
      <c r="A9" s="1"/>
      <c r="B9" s="68" t="str">
        <f>'IT Expense BUDGET'!B11</f>
        <v>Subcategory</v>
      </c>
      <c r="C9" s="59">
        <f>'IT Expense BUDGET'!C11</f>
        <v>0</v>
      </c>
      <c r="D9" s="59">
        <f>'IT Expense ACTUAL'!C9</f>
        <v>0</v>
      </c>
      <c r="E9" s="12">
        <f t="shared" si="0"/>
        <v>0</v>
      </c>
      <c r="F9" s="84" t="str">
        <f t="shared" si="1"/>
        <v/>
      </c>
      <c r="G9" s="87">
        <f>'IT Expense BUDGET'!G11</f>
        <v>0</v>
      </c>
      <c r="H9" s="59">
        <f>'IT Expense ACTUAL'!G9</f>
        <v>0</v>
      </c>
      <c r="I9" s="12">
        <f t="shared" si="2"/>
        <v>0</v>
      </c>
      <c r="J9" s="84" t="str">
        <f t="shared" si="3"/>
        <v/>
      </c>
      <c r="K9" s="87">
        <f>'IT Expense BUDGET'!K11</f>
        <v>0</v>
      </c>
      <c r="L9" s="59">
        <f>'IT Expense ACTUAL'!K9</f>
        <v>0</v>
      </c>
      <c r="M9" s="12">
        <f t="shared" si="4"/>
        <v>0</v>
      </c>
      <c r="N9" s="84" t="str">
        <f t="shared" si="5"/>
        <v/>
      </c>
      <c r="O9" s="91">
        <f>'IT Expense BUDGET'!G11</f>
        <v>0</v>
      </c>
      <c r="P9" s="62">
        <f>'IT Expense ACTUAL'!G9</f>
        <v>0</v>
      </c>
      <c r="Q9" s="56">
        <f t="shared" si="6"/>
        <v>0</v>
      </c>
      <c r="R9" s="94" t="str">
        <f t="shared" si="7"/>
        <v/>
      </c>
      <c r="S9" s="91">
        <f>'IT Expense BUDGET'!H11</f>
        <v>0</v>
      </c>
      <c r="T9" s="62">
        <f>'IT Expense ACTUAL'!H9</f>
        <v>0</v>
      </c>
      <c r="U9" s="56">
        <f t="shared" si="8"/>
        <v>0</v>
      </c>
      <c r="V9" s="94" t="str">
        <f t="shared" si="9"/>
        <v/>
      </c>
      <c r="W9" s="91">
        <f>'IT Expense BUDGET'!I11</f>
        <v>0</v>
      </c>
      <c r="X9" s="62">
        <f>'IT Expense ACTUAL'!I9</f>
        <v>0</v>
      </c>
      <c r="Y9" s="56">
        <f t="shared" si="10"/>
        <v>0</v>
      </c>
      <c r="Z9" s="94" t="str">
        <f t="shared" si="11"/>
        <v/>
      </c>
      <c r="AA9" s="87">
        <f>'IT Expense BUDGET'!K11</f>
        <v>0</v>
      </c>
      <c r="AB9" s="59">
        <f>'IT Expense ACTUAL'!K9</f>
        <v>0</v>
      </c>
      <c r="AC9" s="12">
        <f t="shared" si="12"/>
        <v>0</v>
      </c>
      <c r="AD9" s="84" t="str">
        <f t="shared" si="13"/>
        <v/>
      </c>
      <c r="AE9" s="87">
        <f>'IT Expense BUDGET'!L11</f>
        <v>0</v>
      </c>
      <c r="AF9" s="59">
        <f>'IT Expense ACTUAL'!L9</f>
        <v>0</v>
      </c>
      <c r="AG9" s="12">
        <f t="shared" si="14"/>
        <v>0</v>
      </c>
      <c r="AH9" s="84" t="str">
        <f t="shared" si="15"/>
        <v/>
      </c>
      <c r="AI9" s="87">
        <f>'IT Expense BUDGET'!M11</f>
        <v>0</v>
      </c>
      <c r="AJ9" s="59">
        <f>'IT Expense ACTUAL'!M9</f>
        <v>0</v>
      </c>
      <c r="AK9" s="12">
        <f t="shared" si="16"/>
        <v>0</v>
      </c>
      <c r="AL9" s="84" t="str">
        <f t="shared" si="17"/>
        <v/>
      </c>
      <c r="AM9" s="91">
        <f>'IT Expense BUDGET'!O11</f>
        <v>0</v>
      </c>
      <c r="AN9" s="62">
        <f>'IT Expense ACTUAL'!O9</f>
        <v>0</v>
      </c>
      <c r="AO9" s="56">
        <f t="shared" si="18"/>
        <v>0</v>
      </c>
      <c r="AP9" s="94" t="str">
        <f t="shared" si="19"/>
        <v/>
      </c>
      <c r="AQ9" s="91">
        <f>'IT Expense BUDGET'!P11</f>
        <v>0</v>
      </c>
      <c r="AR9" s="62">
        <f>'IT Expense ACTUAL'!P9</f>
        <v>0</v>
      </c>
      <c r="AS9" s="56">
        <f t="shared" si="20"/>
        <v>0</v>
      </c>
      <c r="AT9" s="94" t="str">
        <f t="shared" si="21"/>
        <v/>
      </c>
      <c r="AU9" s="91">
        <f>'IT Expense BUDGET'!Q11</f>
        <v>0</v>
      </c>
      <c r="AV9" s="62">
        <f>'IT Expense ACTUAL'!Q9</f>
        <v>0</v>
      </c>
      <c r="AW9" s="56">
        <f t="shared" si="22"/>
        <v>0</v>
      </c>
      <c r="AX9" s="63" t="str">
        <f t="shared" si="23"/>
        <v/>
      </c>
    </row>
    <row r="10" spans="1:61" ht="18" customHeight="1" x14ac:dyDescent="0.25">
      <c r="A10" s="1"/>
      <c r="B10" s="68" t="str">
        <f>'IT Expense BUDGET'!B12</f>
        <v>Subcategory</v>
      </c>
      <c r="C10" s="59">
        <f>'IT Expense BUDGET'!C12</f>
        <v>0</v>
      </c>
      <c r="D10" s="59">
        <f>'IT Expense ACTUAL'!C10</f>
        <v>0</v>
      </c>
      <c r="E10" s="12">
        <f t="shared" si="0"/>
        <v>0</v>
      </c>
      <c r="F10" s="84" t="str">
        <f t="shared" si="1"/>
        <v/>
      </c>
      <c r="G10" s="87">
        <f>'IT Expense BUDGET'!G12</f>
        <v>0</v>
      </c>
      <c r="H10" s="59">
        <f>'IT Expense ACTUAL'!G10</f>
        <v>0</v>
      </c>
      <c r="I10" s="12">
        <f t="shared" si="2"/>
        <v>0</v>
      </c>
      <c r="J10" s="84" t="str">
        <f t="shared" si="3"/>
        <v/>
      </c>
      <c r="K10" s="87">
        <f>'IT Expense BUDGET'!K12</f>
        <v>0</v>
      </c>
      <c r="L10" s="59">
        <f>'IT Expense ACTUAL'!K10</f>
        <v>0</v>
      </c>
      <c r="M10" s="12">
        <f t="shared" si="4"/>
        <v>0</v>
      </c>
      <c r="N10" s="84" t="str">
        <f t="shared" si="5"/>
        <v/>
      </c>
      <c r="O10" s="91">
        <f>'IT Expense BUDGET'!G12</f>
        <v>0</v>
      </c>
      <c r="P10" s="62">
        <f>'IT Expense ACTUAL'!G10</f>
        <v>0</v>
      </c>
      <c r="Q10" s="56">
        <f t="shared" si="6"/>
        <v>0</v>
      </c>
      <c r="R10" s="94" t="str">
        <f t="shared" si="7"/>
        <v/>
      </c>
      <c r="S10" s="91">
        <f>'IT Expense BUDGET'!H12</f>
        <v>0</v>
      </c>
      <c r="T10" s="62">
        <f>'IT Expense ACTUAL'!H10</f>
        <v>0</v>
      </c>
      <c r="U10" s="56">
        <f t="shared" si="8"/>
        <v>0</v>
      </c>
      <c r="V10" s="94" t="str">
        <f t="shared" si="9"/>
        <v/>
      </c>
      <c r="W10" s="91">
        <f>'IT Expense BUDGET'!I12</f>
        <v>0</v>
      </c>
      <c r="X10" s="62">
        <f>'IT Expense ACTUAL'!I10</f>
        <v>0</v>
      </c>
      <c r="Y10" s="56">
        <f t="shared" si="10"/>
        <v>0</v>
      </c>
      <c r="Z10" s="94" t="str">
        <f t="shared" si="11"/>
        <v/>
      </c>
      <c r="AA10" s="87">
        <f>'IT Expense BUDGET'!K12</f>
        <v>0</v>
      </c>
      <c r="AB10" s="59">
        <f>'IT Expense ACTUAL'!K10</f>
        <v>0</v>
      </c>
      <c r="AC10" s="12">
        <f t="shared" si="12"/>
        <v>0</v>
      </c>
      <c r="AD10" s="84" t="str">
        <f t="shared" si="13"/>
        <v/>
      </c>
      <c r="AE10" s="87">
        <f>'IT Expense BUDGET'!L12</f>
        <v>0</v>
      </c>
      <c r="AF10" s="59">
        <f>'IT Expense ACTUAL'!L10</f>
        <v>0</v>
      </c>
      <c r="AG10" s="12">
        <f t="shared" si="14"/>
        <v>0</v>
      </c>
      <c r="AH10" s="84" t="str">
        <f t="shared" si="15"/>
        <v/>
      </c>
      <c r="AI10" s="87">
        <f>'IT Expense BUDGET'!M12</f>
        <v>0</v>
      </c>
      <c r="AJ10" s="59">
        <f>'IT Expense ACTUAL'!M10</f>
        <v>0</v>
      </c>
      <c r="AK10" s="12">
        <f t="shared" si="16"/>
        <v>0</v>
      </c>
      <c r="AL10" s="84" t="str">
        <f t="shared" si="17"/>
        <v/>
      </c>
      <c r="AM10" s="91">
        <f>'IT Expense BUDGET'!O12</f>
        <v>0</v>
      </c>
      <c r="AN10" s="62">
        <f>'IT Expense ACTUAL'!O10</f>
        <v>0</v>
      </c>
      <c r="AO10" s="56">
        <f t="shared" si="18"/>
        <v>0</v>
      </c>
      <c r="AP10" s="94" t="str">
        <f t="shared" si="19"/>
        <v/>
      </c>
      <c r="AQ10" s="91">
        <f>'IT Expense BUDGET'!P12</f>
        <v>0</v>
      </c>
      <c r="AR10" s="62">
        <f>'IT Expense ACTUAL'!P10</f>
        <v>0</v>
      </c>
      <c r="AS10" s="56">
        <f t="shared" si="20"/>
        <v>0</v>
      </c>
      <c r="AT10" s="94" t="str">
        <f t="shared" si="21"/>
        <v/>
      </c>
      <c r="AU10" s="91">
        <f>'IT Expense BUDGET'!Q12</f>
        <v>0</v>
      </c>
      <c r="AV10" s="62">
        <f>'IT Expense ACTUAL'!Q10</f>
        <v>0</v>
      </c>
      <c r="AW10" s="56">
        <f t="shared" si="22"/>
        <v>0</v>
      </c>
      <c r="AX10" s="63" t="str">
        <f t="shared" si="23"/>
        <v/>
      </c>
    </row>
    <row r="11" spans="1:61" ht="18" customHeight="1" x14ac:dyDescent="0.25">
      <c r="A11" s="1"/>
      <c r="B11" s="68" t="str">
        <f>'IT Expense BUDGET'!B13</f>
        <v>Subcategory</v>
      </c>
      <c r="C11" s="59">
        <f>'IT Expense BUDGET'!C13</f>
        <v>0</v>
      </c>
      <c r="D11" s="59">
        <f>'IT Expense ACTUAL'!C11</f>
        <v>0</v>
      </c>
      <c r="E11" s="12">
        <f t="shared" si="0"/>
        <v>0</v>
      </c>
      <c r="F11" s="84" t="str">
        <f t="shared" si="1"/>
        <v/>
      </c>
      <c r="G11" s="87">
        <f>'IT Expense BUDGET'!G13</f>
        <v>0</v>
      </c>
      <c r="H11" s="59">
        <f>'IT Expense ACTUAL'!G11</f>
        <v>0</v>
      </c>
      <c r="I11" s="12">
        <f t="shared" si="2"/>
        <v>0</v>
      </c>
      <c r="J11" s="84" t="str">
        <f t="shared" si="3"/>
        <v/>
      </c>
      <c r="K11" s="87">
        <f>'IT Expense BUDGET'!K13</f>
        <v>0</v>
      </c>
      <c r="L11" s="59">
        <f>'IT Expense ACTUAL'!K11</f>
        <v>0</v>
      </c>
      <c r="M11" s="12">
        <f t="shared" si="4"/>
        <v>0</v>
      </c>
      <c r="N11" s="84" t="str">
        <f t="shared" si="5"/>
        <v/>
      </c>
      <c r="O11" s="91">
        <f>'IT Expense BUDGET'!G13</f>
        <v>0</v>
      </c>
      <c r="P11" s="62">
        <f>'IT Expense ACTUAL'!G11</f>
        <v>0</v>
      </c>
      <c r="Q11" s="56">
        <f t="shared" si="6"/>
        <v>0</v>
      </c>
      <c r="R11" s="94" t="str">
        <f t="shared" si="7"/>
        <v/>
      </c>
      <c r="S11" s="91">
        <f>'IT Expense BUDGET'!H13</f>
        <v>0</v>
      </c>
      <c r="T11" s="62">
        <f>'IT Expense ACTUAL'!H11</f>
        <v>0</v>
      </c>
      <c r="U11" s="56">
        <f t="shared" si="8"/>
        <v>0</v>
      </c>
      <c r="V11" s="94" t="str">
        <f t="shared" si="9"/>
        <v/>
      </c>
      <c r="W11" s="91">
        <f>'IT Expense BUDGET'!I13</f>
        <v>0</v>
      </c>
      <c r="X11" s="62">
        <f>'IT Expense ACTUAL'!I11</f>
        <v>0</v>
      </c>
      <c r="Y11" s="56">
        <f t="shared" si="10"/>
        <v>0</v>
      </c>
      <c r="Z11" s="94" t="str">
        <f t="shared" si="11"/>
        <v/>
      </c>
      <c r="AA11" s="87">
        <f>'IT Expense BUDGET'!K13</f>
        <v>0</v>
      </c>
      <c r="AB11" s="59">
        <f>'IT Expense ACTUAL'!K11</f>
        <v>0</v>
      </c>
      <c r="AC11" s="12">
        <f t="shared" si="12"/>
        <v>0</v>
      </c>
      <c r="AD11" s="84" t="str">
        <f t="shared" si="13"/>
        <v/>
      </c>
      <c r="AE11" s="87">
        <f>'IT Expense BUDGET'!L13</f>
        <v>0</v>
      </c>
      <c r="AF11" s="59">
        <f>'IT Expense ACTUAL'!L11</f>
        <v>0</v>
      </c>
      <c r="AG11" s="12">
        <f t="shared" si="14"/>
        <v>0</v>
      </c>
      <c r="AH11" s="84" t="str">
        <f t="shared" si="15"/>
        <v/>
      </c>
      <c r="AI11" s="87">
        <f>'IT Expense BUDGET'!M13</f>
        <v>0</v>
      </c>
      <c r="AJ11" s="59">
        <f>'IT Expense ACTUAL'!M11</f>
        <v>0</v>
      </c>
      <c r="AK11" s="12">
        <f t="shared" si="16"/>
        <v>0</v>
      </c>
      <c r="AL11" s="84" t="str">
        <f t="shared" si="17"/>
        <v/>
      </c>
      <c r="AM11" s="91">
        <f>'IT Expense BUDGET'!O13</f>
        <v>0</v>
      </c>
      <c r="AN11" s="62">
        <f>'IT Expense ACTUAL'!O11</f>
        <v>0</v>
      </c>
      <c r="AO11" s="56">
        <f t="shared" si="18"/>
        <v>0</v>
      </c>
      <c r="AP11" s="94" t="str">
        <f t="shared" si="19"/>
        <v/>
      </c>
      <c r="AQ11" s="91">
        <f>'IT Expense BUDGET'!P13</f>
        <v>0</v>
      </c>
      <c r="AR11" s="62">
        <f>'IT Expense ACTUAL'!P11</f>
        <v>0</v>
      </c>
      <c r="AS11" s="56">
        <f t="shared" si="20"/>
        <v>0</v>
      </c>
      <c r="AT11" s="94" t="str">
        <f t="shared" si="21"/>
        <v/>
      </c>
      <c r="AU11" s="91">
        <f>'IT Expense BUDGET'!Q13</f>
        <v>0</v>
      </c>
      <c r="AV11" s="62">
        <f>'IT Expense ACTUAL'!Q11</f>
        <v>0</v>
      </c>
      <c r="AW11" s="56">
        <f t="shared" si="22"/>
        <v>0</v>
      </c>
      <c r="AX11" s="63" t="str">
        <f t="shared" si="23"/>
        <v/>
      </c>
    </row>
    <row r="12" spans="1:61" ht="18" customHeight="1" x14ac:dyDescent="0.25">
      <c r="A12" s="1"/>
      <c r="B12" s="68" t="str">
        <f>'IT Expense BUDGET'!B14</f>
        <v>Subcategory</v>
      </c>
      <c r="C12" s="59">
        <f>'IT Expense BUDGET'!C14</f>
        <v>0</v>
      </c>
      <c r="D12" s="59">
        <f>'IT Expense ACTUAL'!C12</f>
        <v>0</v>
      </c>
      <c r="E12" s="12">
        <f t="shared" si="0"/>
        <v>0</v>
      </c>
      <c r="F12" s="84" t="str">
        <f t="shared" si="1"/>
        <v/>
      </c>
      <c r="G12" s="87">
        <f>'IT Expense BUDGET'!G14</f>
        <v>0</v>
      </c>
      <c r="H12" s="59">
        <f>'IT Expense ACTUAL'!G12</f>
        <v>0</v>
      </c>
      <c r="I12" s="12">
        <f t="shared" si="2"/>
        <v>0</v>
      </c>
      <c r="J12" s="84" t="str">
        <f t="shared" si="3"/>
        <v/>
      </c>
      <c r="K12" s="87">
        <f>'IT Expense BUDGET'!K14</f>
        <v>0</v>
      </c>
      <c r="L12" s="59">
        <f>'IT Expense ACTUAL'!K12</f>
        <v>0</v>
      </c>
      <c r="M12" s="12">
        <f t="shared" si="4"/>
        <v>0</v>
      </c>
      <c r="N12" s="84" t="str">
        <f t="shared" si="5"/>
        <v/>
      </c>
      <c r="O12" s="91">
        <f>'IT Expense BUDGET'!G14</f>
        <v>0</v>
      </c>
      <c r="P12" s="62">
        <f>'IT Expense ACTUAL'!G12</f>
        <v>0</v>
      </c>
      <c r="Q12" s="56">
        <f t="shared" si="6"/>
        <v>0</v>
      </c>
      <c r="R12" s="94" t="str">
        <f t="shared" si="7"/>
        <v/>
      </c>
      <c r="S12" s="91">
        <f>'IT Expense BUDGET'!H14</f>
        <v>0</v>
      </c>
      <c r="T12" s="62">
        <f>'IT Expense ACTUAL'!H12</f>
        <v>0</v>
      </c>
      <c r="U12" s="56">
        <f t="shared" si="8"/>
        <v>0</v>
      </c>
      <c r="V12" s="94" t="str">
        <f t="shared" si="9"/>
        <v/>
      </c>
      <c r="W12" s="91">
        <f>'IT Expense BUDGET'!I14</f>
        <v>0</v>
      </c>
      <c r="X12" s="62">
        <f>'IT Expense ACTUAL'!I12</f>
        <v>0</v>
      </c>
      <c r="Y12" s="56">
        <f t="shared" si="10"/>
        <v>0</v>
      </c>
      <c r="Z12" s="94" t="str">
        <f t="shared" si="11"/>
        <v/>
      </c>
      <c r="AA12" s="87">
        <f>'IT Expense BUDGET'!K14</f>
        <v>0</v>
      </c>
      <c r="AB12" s="59">
        <f>'IT Expense ACTUAL'!K12</f>
        <v>0</v>
      </c>
      <c r="AC12" s="12">
        <f t="shared" si="12"/>
        <v>0</v>
      </c>
      <c r="AD12" s="84" t="str">
        <f t="shared" si="13"/>
        <v/>
      </c>
      <c r="AE12" s="87">
        <f>'IT Expense BUDGET'!L14</f>
        <v>0</v>
      </c>
      <c r="AF12" s="59">
        <f>'IT Expense ACTUAL'!L12</f>
        <v>0</v>
      </c>
      <c r="AG12" s="12">
        <f t="shared" si="14"/>
        <v>0</v>
      </c>
      <c r="AH12" s="84" t="str">
        <f t="shared" si="15"/>
        <v/>
      </c>
      <c r="AI12" s="87">
        <f>'IT Expense BUDGET'!M14</f>
        <v>0</v>
      </c>
      <c r="AJ12" s="59">
        <f>'IT Expense ACTUAL'!M12</f>
        <v>0</v>
      </c>
      <c r="AK12" s="12">
        <f t="shared" si="16"/>
        <v>0</v>
      </c>
      <c r="AL12" s="84" t="str">
        <f t="shared" si="17"/>
        <v/>
      </c>
      <c r="AM12" s="91">
        <f>'IT Expense BUDGET'!O14</f>
        <v>0</v>
      </c>
      <c r="AN12" s="62">
        <f>'IT Expense ACTUAL'!O12</f>
        <v>0</v>
      </c>
      <c r="AO12" s="56">
        <f t="shared" si="18"/>
        <v>0</v>
      </c>
      <c r="AP12" s="94" t="str">
        <f t="shared" si="19"/>
        <v/>
      </c>
      <c r="AQ12" s="91">
        <f>'IT Expense BUDGET'!P14</f>
        <v>0</v>
      </c>
      <c r="AR12" s="62">
        <f>'IT Expense ACTUAL'!P12</f>
        <v>0</v>
      </c>
      <c r="AS12" s="56">
        <f t="shared" si="20"/>
        <v>0</v>
      </c>
      <c r="AT12" s="94" t="str">
        <f t="shared" si="21"/>
        <v/>
      </c>
      <c r="AU12" s="91">
        <f>'IT Expense BUDGET'!Q14</f>
        <v>0</v>
      </c>
      <c r="AV12" s="62">
        <f>'IT Expense ACTUAL'!Q12</f>
        <v>0</v>
      </c>
      <c r="AW12" s="56">
        <f t="shared" si="22"/>
        <v>0</v>
      </c>
      <c r="AX12" s="63" t="str">
        <f t="shared" si="23"/>
        <v/>
      </c>
    </row>
    <row r="13" spans="1:61" ht="21.75" customHeight="1" x14ac:dyDescent="0.25">
      <c r="A13" s="1"/>
      <c r="B13" s="69" t="str">
        <f>'IT Expense BUDGET'!B15</f>
        <v>Total</v>
      </c>
      <c r="C13" s="78">
        <f>'IT Expense BUDGET'!C15</f>
        <v>750</v>
      </c>
      <c r="D13" s="78">
        <f>'IT Expense ACTUAL'!C13</f>
        <v>1100</v>
      </c>
      <c r="E13" s="79">
        <f t="shared" si="0"/>
        <v>350</v>
      </c>
      <c r="F13" s="85">
        <f t="shared" si="1"/>
        <v>0.31818181818181818</v>
      </c>
      <c r="G13" s="88">
        <f>'IT Expense BUDGET'!G15</f>
        <v>0</v>
      </c>
      <c r="H13" s="78">
        <f>'IT Expense ACTUAL'!G13</f>
        <v>0</v>
      </c>
      <c r="I13" s="79">
        <f t="shared" si="2"/>
        <v>0</v>
      </c>
      <c r="J13" s="85" t="str">
        <f t="shared" si="3"/>
        <v/>
      </c>
      <c r="K13" s="88">
        <f>'IT Expense BUDGET'!K15</f>
        <v>0</v>
      </c>
      <c r="L13" s="78">
        <f>'IT Expense ACTUAL'!K13</f>
        <v>0</v>
      </c>
      <c r="M13" s="79">
        <f t="shared" si="4"/>
        <v>0</v>
      </c>
      <c r="N13" s="85" t="str">
        <f t="shared" si="5"/>
        <v/>
      </c>
      <c r="O13" s="92">
        <f>'IT Expense BUDGET'!G15</f>
        <v>0</v>
      </c>
      <c r="P13" s="80">
        <f>'IT Expense ACTUAL'!G13</f>
        <v>0</v>
      </c>
      <c r="Q13" s="81">
        <f t="shared" si="6"/>
        <v>0</v>
      </c>
      <c r="R13" s="95" t="str">
        <f t="shared" si="7"/>
        <v/>
      </c>
      <c r="S13" s="92">
        <f>'IT Expense BUDGET'!H15</f>
        <v>0</v>
      </c>
      <c r="T13" s="80">
        <f>'IT Expense ACTUAL'!H13</f>
        <v>0</v>
      </c>
      <c r="U13" s="81">
        <f t="shared" si="8"/>
        <v>0</v>
      </c>
      <c r="V13" s="95" t="str">
        <f t="shared" si="9"/>
        <v/>
      </c>
      <c r="W13" s="92">
        <f>'IT Expense BUDGET'!I15</f>
        <v>0</v>
      </c>
      <c r="X13" s="80">
        <f>'IT Expense ACTUAL'!I13</f>
        <v>0</v>
      </c>
      <c r="Y13" s="81">
        <f t="shared" si="10"/>
        <v>0</v>
      </c>
      <c r="Z13" s="95" t="str">
        <f t="shared" si="11"/>
        <v/>
      </c>
      <c r="AA13" s="88">
        <f>'IT Expense BUDGET'!K15</f>
        <v>0</v>
      </c>
      <c r="AB13" s="78">
        <f>'IT Expense ACTUAL'!K13</f>
        <v>0</v>
      </c>
      <c r="AC13" s="79">
        <f t="shared" si="12"/>
        <v>0</v>
      </c>
      <c r="AD13" s="85" t="str">
        <f t="shared" si="13"/>
        <v/>
      </c>
      <c r="AE13" s="88">
        <f>'IT Expense BUDGET'!L15</f>
        <v>0</v>
      </c>
      <c r="AF13" s="78">
        <f>'IT Expense ACTUAL'!L13</f>
        <v>0</v>
      </c>
      <c r="AG13" s="79">
        <f t="shared" si="14"/>
        <v>0</v>
      </c>
      <c r="AH13" s="85" t="str">
        <f t="shared" si="15"/>
        <v/>
      </c>
      <c r="AI13" s="88">
        <f>'IT Expense BUDGET'!M15</f>
        <v>0</v>
      </c>
      <c r="AJ13" s="78">
        <f>'IT Expense ACTUAL'!M13</f>
        <v>0</v>
      </c>
      <c r="AK13" s="79">
        <f t="shared" si="16"/>
        <v>0</v>
      </c>
      <c r="AL13" s="85" t="str">
        <f t="shared" si="17"/>
        <v/>
      </c>
      <c r="AM13" s="92">
        <f>'IT Expense BUDGET'!O15</f>
        <v>0</v>
      </c>
      <c r="AN13" s="80">
        <f>'IT Expense ACTUAL'!O13</f>
        <v>0</v>
      </c>
      <c r="AO13" s="81">
        <f t="shared" si="18"/>
        <v>0</v>
      </c>
      <c r="AP13" s="95" t="str">
        <f t="shared" si="19"/>
        <v/>
      </c>
      <c r="AQ13" s="92">
        <f>'IT Expense BUDGET'!P15</f>
        <v>0</v>
      </c>
      <c r="AR13" s="80">
        <f>'IT Expense ACTUAL'!P13</f>
        <v>0</v>
      </c>
      <c r="AS13" s="81">
        <f t="shared" si="20"/>
        <v>0</v>
      </c>
      <c r="AT13" s="95" t="str">
        <f t="shared" si="21"/>
        <v/>
      </c>
      <c r="AU13" s="92">
        <f>'IT Expense BUDGET'!Q15</f>
        <v>0</v>
      </c>
      <c r="AV13" s="80">
        <f>'IT Expense ACTUAL'!Q13</f>
        <v>0</v>
      </c>
      <c r="AW13" s="81">
        <f t="shared" si="22"/>
        <v>0</v>
      </c>
      <c r="AX13" s="82" t="str">
        <f t="shared" si="23"/>
        <v/>
      </c>
    </row>
    <row r="14" spans="1:61" ht="18" customHeight="1" x14ac:dyDescent="0.25">
      <c r="A14" s="1"/>
      <c r="B14" s="53" t="str">
        <f>'IT Expense BUDGET'!B16</f>
        <v>Hardware and Subscriptions</v>
      </c>
      <c r="C14" s="14"/>
      <c r="D14" s="13"/>
      <c r="E14" s="14"/>
      <c r="F14" s="64"/>
      <c r="G14" s="13"/>
      <c r="H14" s="14"/>
      <c r="I14" s="13"/>
      <c r="J14" s="89"/>
      <c r="K14" s="13"/>
      <c r="L14" s="13"/>
      <c r="M14" s="13"/>
      <c r="N14" s="64"/>
      <c r="O14" s="13"/>
      <c r="P14" s="14"/>
      <c r="Q14" s="14"/>
      <c r="R14" s="64"/>
      <c r="S14" s="13"/>
      <c r="T14" s="14"/>
      <c r="U14" s="13"/>
      <c r="V14" s="89"/>
      <c r="W14" s="13"/>
      <c r="X14" s="13"/>
      <c r="Y14" s="13"/>
      <c r="Z14" s="64"/>
      <c r="AA14" s="13"/>
      <c r="AB14" s="14"/>
      <c r="AC14" s="14"/>
      <c r="AD14" s="64"/>
      <c r="AE14" s="13"/>
      <c r="AF14" s="14"/>
      <c r="AG14" s="13"/>
      <c r="AH14" s="89"/>
      <c r="AI14" s="13"/>
      <c r="AJ14" s="13"/>
      <c r="AK14" s="13"/>
      <c r="AL14" s="64"/>
      <c r="AM14" s="13"/>
      <c r="AN14" s="14"/>
      <c r="AO14" s="14"/>
      <c r="AP14" s="64"/>
      <c r="AQ14" s="13"/>
      <c r="AR14" s="14"/>
      <c r="AS14" s="13"/>
      <c r="AT14" s="89"/>
      <c r="AU14" s="13"/>
      <c r="AV14" s="13"/>
      <c r="AW14" s="13"/>
      <c r="AX14" s="64"/>
    </row>
    <row r="15" spans="1:61" ht="18" customHeight="1" x14ac:dyDescent="0.25">
      <c r="A15" s="1"/>
      <c r="B15" s="68" t="str">
        <f>'IT Expense BUDGET'!B17</f>
        <v>Subcategory</v>
      </c>
      <c r="C15" s="59">
        <f>'IT Expense BUDGET'!C17</f>
        <v>800</v>
      </c>
      <c r="D15" s="59">
        <f>'IT Expense ACTUAL'!C15</f>
        <v>700</v>
      </c>
      <c r="E15" s="12">
        <f>D15-C15</f>
        <v>-100</v>
      </c>
      <c r="F15" s="84">
        <f>IFERROR((D15-C15)/D15,"")</f>
        <v>-0.14285714285714285</v>
      </c>
      <c r="G15" s="87">
        <f>'IT Expense BUDGET'!D17</f>
        <v>700</v>
      </c>
      <c r="H15" s="59">
        <f>'IT Expense ACTUAL'!D15</f>
        <v>850</v>
      </c>
      <c r="I15" s="12">
        <f>H15-G15</f>
        <v>150</v>
      </c>
      <c r="J15" s="84">
        <f>IFERROR((H15-G15)/H15,"")</f>
        <v>0.17647058823529413</v>
      </c>
      <c r="K15" s="87">
        <f>'IT Expense BUDGET'!E17</f>
        <v>900</v>
      </c>
      <c r="L15" s="59">
        <f>'IT Expense ACTUAL'!E15</f>
        <v>850</v>
      </c>
      <c r="M15" s="12">
        <f>L15-K15</f>
        <v>-50</v>
      </c>
      <c r="N15" s="84">
        <f>IFERROR((L15-K15)/L15,"")</f>
        <v>-5.8823529411764705E-2</v>
      </c>
      <c r="O15" s="91">
        <f>'IT Expense BUDGET'!G17</f>
        <v>0</v>
      </c>
      <c r="P15" s="62">
        <f>'IT Expense ACTUAL'!G15</f>
        <v>0</v>
      </c>
      <c r="Q15" s="56">
        <f>P15-O15</f>
        <v>0</v>
      </c>
      <c r="R15" s="94" t="str">
        <f>IFERROR((P15-O15)/P15,"")</f>
        <v/>
      </c>
      <c r="S15" s="91">
        <f>'IT Expense BUDGET'!H17</f>
        <v>0</v>
      </c>
      <c r="T15" s="62">
        <f>'IT Expense ACTUAL'!H15</f>
        <v>0</v>
      </c>
      <c r="U15" s="56">
        <f>T15-S15</f>
        <v>0</v>
      </c>
      <c r="V15" s="94" t="str">
        <f>IFERROR((T15-S15)/T15,"")</f>
        <v/>
      </c>
      <c r="W15" s="91">
        <f>'IT Expense BUDGET'!I17</f>
        <v>0</v>
      </c>
      <c r="X15" s="62">
        <f>'IT Expense ACTUAL'!I15</f>
        <v>0</v>
      </c>
      <c r="Y15" s="56">
        <f>X15-W15</f>
        <v>0</v>
      </c>
      <c r="Z15" s="94" t="str">
        <f>IFERROR((X15-W15)/X15,"")</f>
        <v/>
      </c>
      <c r="AA15" s="87">
        <f>'IT Expense BUDGET'!K17</f>
        <v>0</v>
      </c>
      <c r="AB15" s="59">
        <f>'IT Expense ACTUAL'!K15</f>
        <v>0</v>
      </c>
      <c r="AC15" s="12">
        <f>AB15-AA15</f>
        <v>0</v>
      </c>
      <c r="AD15" s="84" t="str">
        <f>IFERROR((AB15-AA15)/AB15,"")</f>
        <v/>
      </c>
      <c r="AE15" s="87">
        <f>'IT Expense BUDGET'!L17</f>
        <v>0</v>
      </c>
      <c r="AF15" s="59">
        <f>'IT Expense ACTUAL'!L15</f>
        <v>0</v>
      </c>
      <c r="AG15" s="12">
        <f>AF15-AE15</f>
        <v>0</v>
      </c>
      <c r="AH15" s="84" t="str">
        <f>IFERROR((AF15-AE15)/AF15,"")</f>
        <v/>
      </c>
      <c r="AI15" s="87">
        <f>'IT Expense BUDGET'!M17</f>
        <v>0</v>
      </c>
      <c r="AJ15" s="59">
        <f>'IT Expense ACTUAL'!M15</f>
        <v>0</v>
      </c>
      <c r="AK15" s="12">
        <f>AJ15-AI15</f>
        <v>0</v>
      </c>
      <c r="AL15" s="84" t="str">
        <f>IFERROR((AJ15-AI15)/AJ15,"")</f>
        <v/>
      </c>
      <c r="AM15" s="91">
        <f>'IT Expense BUDGET'!O17</f>
        <v>0</v>
      </c>
      <c r="AN15" s="62">
        <f>'IT Expense ACTUAL'!O15</f>
        <v>0</v>
      </c>
      <c r="AO15" s="56">
        <f>AN15-AM15</f>
        <v>0</v>
      </c>
      <c r="AP15" s="94" t="str">
        <f>IFERROR((AN15-AM15)/AN15,"")</f>
        <v/>
      </c>
      <c r="AQ15" s="91">
        <f>'IT Expense BUDGET'!P17</f>
        <v>0</v>
      </c>
      <c r="AR15" s="62">
        <f>'IT Expense ACTUAL'!P15</f>
        <v>0</v>
      </c>
      <c r="AS15" s="56">
        <f>AR15-AQ15</f>
        <v>0</v>
      </c>
      <c r="AT15" s="94" t="str">
        <f>IFERROR((AR15-AQ15)/AR15,"")</f>
        <v/>
      </c>
      <c r="AU15" s="91">
        <f>'IT Expense BUDGET'!Q17</f>
        <v>0</v>
      </c>
      <c r="AV15" s="62">
        <f>'IT Expense ACTUAL'!Q15</f>
        <v>0</v>
      </c>
      <c r="AW15" s="56">
        <f>AV15-AU15</f>
        <v>0</v>
      </c>
      <c r="AX15" s="63" t="str">
        <f>IFERROR((AV15-AU15)/AV15,"")</f>
        <v/>
      </c>
    </row>
    <row r="16" spans="1:61" ht="18" customHeight="1" x14ac:dyDescent="0.25">
      <c r="A16" s="1"/>
      <c r="B16" s="68" t="str">
        <f>'IT Expense BUDGET'!B18</f>
        <v>Subcategory</v>
      </c>
      <c r="C16" s="59">
        <f>'IT Expense BUDGET'!C18</f>
        <v>1200</v>
      </c>
      <c r="D16" s="59">
        <f>'IT Expense ACTUAL'!C16</f>
        <v>1150</v>
      </c>
      <c r="E16" s="12">
        <f t="shared" ref="E16:E24" si="24">D16-C16</f>
        <v>-50</v>
      </c>
      <c r="F16" s="84">
        <f t="shared" ref="F16:F24" si="25">IFERROR((D16-C16)/D16,"")</f>
        <v>-4.3478260869565216E-2</v>
      </c>
      <c r="G16" s="87">
        <f>'IT Expense BUDGET'!D18</f>
        <v>800</v>
      </c>
      <c r="H16" s="59">
        <f>'IT Expense ACTUAL'!D16</f>
        <v>800</v>
      </c>
      <c r="I16" s="12">
        <f t="shared" ref="I16:I24" si="26">H16-G16</f>
        <v>0</v>
      </c>
      <c r="J16" s="84">
        <f t="shared" ref="J16:J24" si="27">IFERROR((H16-G16)/H16,"")</f>
        <v>0</v>
      </c>
      <c r="K16" s="87">
        <f>'IT Expense BUDGET'!E18</f>
        <v>600</v>
      </c>
      <c r="L16" s="59">
        <f>'IT Expense ACTUAL'!E16</f>
        <v>475</v>
      </c>
      <c r="M16" s="12">
        <f t="shared" ref="M16:M24" si="28">L16-K16</f>
        <v>-125</v>
      </c>
      <c r="N16" s="84">
        <f t="shared" ref="N16:N24" si="29">IFERROR((L16-K16)/L16,"")</f>
        <v>-0.26315789473684209</v>
      </c>
      <c r="O16" s="91">
        <f>'IT Expense BUDGET'!G18</f>
        <v>0</v>
      </c>
      <c r="P16" s="62">
        <f>'IT Expense ACTUAL'!G16</f>
        <v>0</v>
      </c>
      <c r="Q16" s="56">
        <f t="shared" ref="Q16:Q24" si="30">P16-O16</f>
        <v>0</v>
      </c>
      <c r="R16" s="94" t="str">
        <f t="shared" ref="R16:R24" si="31">IFERROR((P16-O16)/P16,"")</f>
        <v/>
      </c>
      <c r="S16" s="91">
        <f>'IT Expense BUDGET'!H18</f>
        <v>0</v>
      </c>
      <c r="T16" s="62">
        <f>'IT Expense ACTUAL'!H16</f>
        <v>0</v>
      </c>
      <c r="U16" s="56">
        <f t="shared" ref="U16:U24" si="32">T16-S16</f>
        <v>0</v>
      </c>
      <c r="V16" s="94" t="str">
        <f t="shared" ref="V16:V24" si="33">IFERROR((T16-S16)/T16,"")</f>
        <v/>
      </c>
      <c r="W16" s="91">
        <f>'IT Expense BUDGET'!I18</f>
        <v>0</v>
      </c>
      <c r="X16" s="62">
        <f>'IT Expense ACTUAL'!I16</f>
        <v>0</v>
      </c>
      <c r="Y16" s="56">
        <f t="shared" ref="Y16:Y24" si="34">X16-W16</f>
        <v>0</v>
      </c>
      <c r="Z16" s="94" t="str">
        <f t="shared" ref="Z16:Z24" si="35">IFERROR((X16-W16)/X16,"")</f>
        <v/>
      </c>
      <c r="AA16" s="87">
        <f>'IT Expense BUDGET'!K18</f>
        <v>0</v>
      </c>
      <c r="AB16" s="59">
        <f>'IT Expense ACTUAL'!K16</f>
        <v>0</v>
      </c>
      <c r="AC16" s="12">
        <f t="shared" ref="AC16:AC24" si="36">AB16-AA16</f>
        <v>0</v>
      </c>
      <c r="AD16" s="84" t="str">
        <f t="shared" ref="AD16:AD24" si="37">IFERROR((AB16-AA16)/AB16,"")</f>
        <v/>
      </c>
      <c r="AE16" s="87">
        <f>'IT Expense BUDGET'!L18</f>
        <v>0</v>
      </c>
      <c r="AF16" s="59">
        <f>'IT Expense ACTUAL'!L16</f>
        <v>0</v>
      </c>
      <c r="AG16" s="12">
        <f t="shared" ref="AG16:AG24" si="38">AF16-AE16</f>
        <v>0</v>
      </c>
      <c r="AH16" s="84" t="str">
        <f t="shared" ref="AH16:AH24" si="39">IFERROR((AF16-AE16)/AF16,"")</f>
        <v/>
      </c>
      <c r="AI16" s="87">
        <f>'IT Expense BUDGET'!M18</f>
        <v>0</v>
      </c>
      <c r="AJ16" s="59">
        <f>'IT Expense ACTUAL'!M16</f>
        <v>0</v>
      </c>
      <c r="AK16" s="12">
        <f t="shared" ref="AK16:AK24" si="40">AJ16-AI16</f>
        <v>0</v>
      </c>
      <c r="AL16" s="84" t="str">
        <f t="shared" ref="AL16:AL24" si="41">IFERROR((AJ16-AI16)/AJ16,"")</f>
        <v/>
      </c>
      <c r="AM16" s="91">
        <f>'IT Expense BUDGET'!O18</f>
        <v>0</v>
      </c>
      <c r="AN16" s="62">
        <f>'IT Expense ACTUAL'!O16</f>
        <v>0</v>
      </c>
      <c r="AO16" s="56">
        <f t="shared" ref="AO16:AO24" si="42">AN16-AM16</f>
        <v>0</v>
      </c>
      <c r="AP16" s="94" t="str">
        <f t="shared" ref="AP16:AP24" si="43">IFERROR((AN16-AM16)/AN16,"")</f>
        <v/>
      </c>
      <c r="AQ16" s="91">
        <f>'IT Expense BUDGET'!P18</f>
        <v>0</v>
      </c>
      <c r="AR16" s="62">
        <f>'IT Expense ACTUAL'!P16</f>
        <v>0</v>
      </c>
      <c r="AS16" s="56">
        <f t="shared" ref="AS16:AS24" si="44">AR16-AQ16</f>
        <v>0</v>
      </c>
      <c r="AT16" s="94" t="str">
        <f t="shared" ref="AT16:AT24" si="45">IFERROR((AR16-AQ16)/AR16,"")</f>
        <v/>
      </c>
      <c r="AU16" s="91">
        <f>'IT Expense BUDGET'!Q18</f>
        <v>0</v>
      </c>
      <c r="AV16" s="62">
        <f>'IT Expense ACTUAL'!Q16</f>
        <v>0</v>
      </c>
      <c r="AW16" s="56">
        <f t="shared" ref="AW16:AW24" si="46">AV16-AU16</f>
        <v>0</v>
      </c>
      <c r="AX16" s="63" t="str">
        <f t="shared" ref="AX16:AX24" si="47">IFERROR((AV16-AU16)/AV16,"")</f>
        <v/>
      </c>
    </row>
    <row r="17" spans="1:50" ht="18" customHeight="1" x14ac:dyDescent="0.25">
      <c r="A17" s="1"/>
      <c r="B17" s="68" t="str">
        <f>'IT Expense BUDGET'!B19</f>
        <v>Subcategory</v>
      </c>
      <c r="C17" s="59">
        <f>'IT Expense BUDGET'!C19</f>
        <v>0</v>
      </c>
      <c r="D17" s="59">
        <f>'IT Expense ACTUAL'!C17</f>
        <v>0</v>
      </c>
      <c r="E17" s="12">
        <f t="shared" si="24"/>
        <v>0</v>
      </c>
      <c r="F17" s="84" t="str">
        <f t="shared" si="25"/>
        <v/>
      </c>
      <c r="G17" s="87">
        <f>'IT Expense BUDGET'!D19</f>
        <v>0</v>
      </c>
      <c r="H17" s="59">
        <f>'IT Expense ACTUAL'!D17</f>
        <v>0</v>
      </c>
      <c r="I17" s="12">
        <f t="shared" si="26"/>
        <v>0</v>
      </c>
      <c r="J17" s="84" t="str">
        <f t="shared" si="27"/>
        <v/>
      </c>
      <c r="K17" s="87">
        <f>'IT Expense BUDGET'!E19</f>
        <v>0</v>
      </c>
      <c r="L17" s="59">
        <f>'IT Expense ACTUAL'!E17</f>
        <v>0</v>
      </c>
      <c r="M17" s="12">
        <f t="shared" si="28"/>
        <v>0</v>
      </c>
      <c r="N17" s="84" t="str">
        <f t="shared" si="29"/>
        <v/>
      </c>
      <c r="O17" s="91">
        <f>'IT Expense BUDGET'!G19</f>
        <v>0</v>
      </c>
      <c r="P17" s="62">
        <f>'IT Expense ACTUAL'!G17</f>
        <v>0</v>
      </c>
      <c r="Q17" s="56">
        <f t="shared" si="30"/>
        <v>0</v>
      </c>
      <c r="R17" s="94" t="str">
        <f t="shared" si="31"/>
        <v/>
      </c>
      <c r="S17" s="91">
        <f>'IT Expense BUDGET'!H19</f>
        <v>0</v>
      </c>
      <c r="T17" s="62">
        <f>'IT Expense ACTUAL'!H17</f>
        <v>0</v>
      </c>
      <c r="U17" s="56">
        <f t="shared" si="32"/>
        <v>0</v>
      </c>
      <c r="V17" s="94" t="str">
        <f t="shared" si="33"/>
        <v/>
      </c>
      <c r="W17" s="91">
        <f>'IT Expense BUDGET'!I19</f>
        <v>0</v>
      </c>
      <c r="X17" s="62">
        <f>'IT Expense ACTUAL'!I17</f>
        <v>0</v>
      </c>
      <c r="Y17" s="56">
        <f t="shared" si="34"/>
        <v>0</v>
      </c>
      <c r="Z17" s="94" t="str">
        <f t="shared" si="35"/>
        <v/>
      </c>
      <c r="AA17" s="87">
        <f>'IT Expense BUDGET'!K19</f>
        <v>0</v>
      </c>
      <c r="AB17" s="59">
        <f>'IT Expense ACTUAL'!K17</f>
        <v>0</v>
      </c>
      <c r="AC17" s="12">
        <f t="shared" si="36"/>
        <v>0</v>
      </c>
      <c r="AD17" s="84" t="str">
        <f t="shared" si="37"/>
        <v/>
      </c>
      <c r="AE17" s="87">
        <f>'IT Expense BUDGET'!L19</f>
        <v>0</v>
      </c>
      <c r="AF17" s="59">
        <f>'IT Expense ACTUAL'!L17</f>
        <v>0</v>
      </c>
      <c r="AG17" s="12">
        <f t="shared" si="38"/>
        <v>0</v>
      </c>
      <c r="AH17" s="84" t="str">
        <f t="shared" si="39"/>
        <v/>
      </c>
      <c r="AI17" s="87">
        <f>'IT Expense BUDGET'!M19</f>
        <v>0</v>
      </c>
      <c r="AJ17" s="59">
        <f>'IT Expense ACTUAL'!M17</f>
        <v>0</v>
      </c>
      <c r="AK17" s="12">
        <f t="shared" si="40"/>
        <v>0</v>
      </c>
      <c r="AL17" s="84" t="str">
        <f t="shared" si="41"/>
        <v/>
      </c>
      <c r="AM17" s="91">
        <f>'IT Expense BUDGET'!O19</f>
        <v>0</v>
      </c>
      <c r="AN17" s="62">
        <f>'IT Expense ACTUAL'!O17</f>
        <v>0</v>
      </c>
      <c r="AO17" s="56">
        <f t="shared" si="42"/>
        <v>0</v>
      </c>
      <c r="AP17" s="94" t="str">
        <f t="shared" si="43"/>
        <v/>
      </c>
      <c r="AQ17" s="91">
        <f>'IT Expense BUDGET'!P19</f>
        <v>0</v>
      </c>
      <c r="AR17" s="62">
        <f>'IT Expense ACTUAL'!P17</f>
        <v>0</v>
      </c>
      <c r="AS17" s="56">
        <f t="shared" si="44"/>
        <v>0</v>
      </c>
      <c r="AT17" s="94" t="str">
        <f t="shared" si="45"/>
        <v/>
      </c>
      <c r="AU17" s="91">
        <f>'IT Expense BUDGET'!Q19</f>
        <v>0</v>
      </c>
      <c r="AV17" s="62">
        <f>'IT Expense ACTUAL'!Q17</f>
        <v>0</v>
      </c>
      <c r="AW17" s="56">
        <f t="shared" si="46"/>
        <v>0</v>
      </c>
      <c r="AX17" s="63" t="str">
        <f t="shared" si="47"/>
        <v/>
      </c>
    </row>
    <row r="18" spans="1:50" ht="18" customHeight="1" x14ac:dyDescent="0.25">
      <c r="A18" s="1"/>
      <c r="B18" s="68" t="str">
        <f>'IT Expense BUDGET'!B20</f>
        <v>Subcategory</v>
      </c>
      <c r="C18" s="59">
        <f>'IT Expense BUDGET'!C20</f>
        <v>0</v>
      </c>
      <c r="D18" s="59">
        <f>'IT Expense ACTUAL'!C18</f>
        <v>0</v>
      </c>
      <c r="E18" s="12">
        <f t="shared" si="24"/>
        <v>0</v>
      </c>
      <c r="F18" s="84" t="str">
        <f t="shared" si="25"/>
        <v/>
      </c>
      <c r="G18" s="87">
        <f>'IT Expense BUDGET'!D20</f>
        <v>0</v>
      </c>
      <c r="H18" s="59">
        <f>'IT Expense ACTUAL'!D18</f>
        <v>0</v>
      </c>
      <c r="I18" s="12">
        <f t="shared" si="26"/>
        <v>0</v>
      </c>
      <c r="J18" s="84" t="str">
        <f t="shared" si="27"/>
        <v/>
      </c>
      <c r="K18" s="87">
        <f>'IT Expense BUDGET'!E20</f>
        <v>0</v>
      </c>
      <c r="L18" s="59">
        <f>'IT Expense ACTUAL'!E18</f>
        <v>0</v>
      </c>
      <c r="M18" s="12">
        <f t="shared" si="28"/>
        <v>0</v>
      </c>
      <c r="N18" s="84" t="str">
        <f t="shared" si="29"/>
        <v/>
      </c>
      <c r="O18" s="91">
        <f>'IT Expense BUDGET'!G20</f>
        <v>0</v>
      </c>
      <c r="P18" s="62">
        <f>'IT Expense ACTUAL'!G18</f>
        <v>0</v>
      </c>
      <c r="Q18" s="56">
        <f t="shared" si="30"/>
        <v>0</v>
      </c>
      <c r="R18" s="94" t="str">
        <f t="shared" si="31"/>
        <v/>
      </c>
      <c r="S18" s="91">
        <f>'IT Expense BUDGET'!H20</f>
        <v>0</v>
      </c>
      <c r="T18" s="62">
        <f>'IT Expense ACTUAL'!H18</f>
        <v>0</v>
      </c>
      <c r="U18" s="56">
        <f t="shared" si="32"/>
        <v>0</v>
      </c>
      <c r="V18" s="94" t="str">
        <f t="shared" si="33"/>
        <v/>
      </c>
      <c r="W18" s="91">
        <f>'IT Expense BUDGET'!I20</f>
        <v>0</v>
      </c>
      <c r="X18" s="62">
        <f>'IT Expense ACTUAL'!I18</f>
        <v>0</v>
      </c>
      <c r="Y18" s="56">
        <f t="shared" si="34"/>
        <v>0</v>
      </c>
      <c r="Z18" s="94" t="str">
        <f t="shared" si="35"/>
        <v/>
      </c>
      <c r="AA18" s="87">
        <f>'IT Expense BUDGET'!K20</f>
        <v>0</v>
      </c>
      <c r="AB18" s="59">
        <f>'IT Expense ACTUAL'!K18</f>
        <v>0</v>
      </c>
      <c r="AC18" s="12">
        <f t="shared" si="36"/>
        <v>0</v>
      </c>
      <c r="AD18" s="84" t="str">
        <f t="shared" si="37"/>
        <v/>
      </c>
      <c r="AE18" s="87">
        <f>'IT Expense BUDGET'!L20</f>
        <v>0</v>
      </c>
      <c r="AF18" s="59">
        <f>'IT Expense ACTUAL'!L18</f>
        <v>0</v>
      </c>
      <c r="AG18" s="12">
        <f t="shared" si="38"/>
        <v>0</v>
      </c>
      <c r="AH18" s="84" t="str">
        <f t="shared" si="39"/>
        <v/>
      </c>
      <c r="AI18" s="87">
        <f>'IT Expense BUDGET'!M20</f>
        <v>0</v>
      </c>
      <c r="AJ18" s="59">
        <f>'IT Expense ACTUAL'!M18</f>
        <v>0</v>
      </c>
      <c r="AK18" s="12">
        <f t="shared" si="40"/>
        <v>0</v>
      </c>
      <c r="AL18" s="84" t="str">
        <f t="shared" si="41"/>
        <v/>
      </c>
      <c r="AM18" s="91">
        <f>'IT Expense BUDGET'!O20</f>
        <v>0</v>
      </c>
      <c r="AN18" s="62">
        <f>'IT Expense ACTUAL'!O18</f>
        <v>0</v>
      </c>
      <c r="AO18" s="56">
        <f t="shared" si="42"/>
        <v>0</v>
      </c>
      <c r="AP18" s="94" t="str">
        <f t="shared" si="43"/>
        <v/>
      </c>
      <c r="AQ18" s="91">
        <f>'IT Expense BUDGET'!P20</f>
        <v>0</v>
      </c>
      <c r="AR18" s="62">
        <f>'IT Expense ACTUAL'!P18</f>
        <v>0</v>
      </c>
      <c r="AS18" s="56">
        <f t="shared" si="44"/>
        <v>0</v>
      </c>
      <c r="AT18" s="94" t="str">
        <f t="shared" si="45"/>
        <v/>
      </c>
      <c r="AU18" s="91">
        <f>'IT Expense BUDGET'!Q20</f>
        <v>0</v>
      </c>
      <c r="AV18" s="62">
        <f>'IT Expense ACTUAL'!Q18</f>
        <v>0</v>
      </c>
      <c r="AW18" s="56">
        <f t="shared" si="46"/>
        <v>0</v>
      </c>
      <c r="AX18" s="63" t="str">
        <f t="shared" si="47"/>
        <v/>
      </c>
    </row>
    <row r="19" spans="1:50" ht="18" customHeight="1" x14ac:dyDescent="0.25">
      <c r="A19" s="1"/>
      <c r="B19" s="68" t="str">
        <f>'IT Expense BUDGET'!B21</f>
        <v>Subcategory</v>
      </c>
      <c r="C19" s="59">
        <f>'IT Expense BUDGET'!C21</f>
        <v>0</v>
      </c>
      <c r="D19" s="59">
        <f>'IT Expense ACTUAL'!C19</f>
        <v>0</v>
      </c>
      <c r="E19" s="12">
        <f t="shared" si="24"/>
        <v>0</v>
      </c>
      <c r="F19" s="84" t="str">
        <f t="shared" si="25"/>
        <v/>
      </c>
      <c r="G19" s="87">
        <f>'IT Expense BUDGET'!D21</f>
        <v>0</v>
      </c>
      <c r="H19" s="59">
        <f>'IT Expense ACTUAL'!D19</f>
        <v>0</v>
      </c>
      <c r="I19" s="12">
        <f t="shared" si="26"/>
        <v>0</v>
      </c>
      <c r="J19" s="84" t="str">
        <f t="shared" si="27"/>
        <v/>
      </c>
      <c r="K19" s="87">
        <f>'IT Expense BUDGET'!E21</f>
        <v>0</v>
      </c>
      <c r="L19" s="59">
        <f>'IT Expense ACTUAL'!E19</f>
        <v>0</v>
      </c>
      <c r="M19" s="12">
        <f t="shared" si="28"/>
        <v>0</v>
      </c>
      <c r="N19" s="84" t="str">
        <f t="shared" si="29"/>
        <v/>
      </c>
      <c r="O19" s="91">
        <f>'IT Expense BUDGET'!G21</f>
        <v>0</v>
      </c>
      <c r="P19" s="62">
        <f>'IT Expense ACTUAL'!G19</f>
        <v>0</v>
      </c>
      <c r="Q19" s="56">
        <f t="shared" si="30"/>
        <v>0</v>
      </c>
      <c r="R19" s="94" t="str">
        <f t="shared" si="31"/>
        <v/>
      </c>
      <c r="S19" s="91">
        <f>'IT Expense BUDGET'!H21</f>
        <v>0</v>
      </c>
      <c r="T19" s="62">
        <f>'IT Expense ACTUAL'!H19</f>
        <v>0</v>
      </c>
      <c r="U19" s="56">
        <f t="shared" si="32"/>
        <v>0</v>
      </c>
      <c r="V19" s="94" t="str">
        <f t="shared" si="33"/>
        <v/>
      </c>
      <c r="W19" s="91">
        <f>'IT Expense BUDGET'!I21</f>
        <v>0</v>
      </c>
      <c r="X19" s="62">
        <f>'IT Expense ACTUAL'!I19</f>
        <v>0</v>
      </c>
      <c r="Y19" s="56">
        <f t="shared" si="34"/>
        <v>0</v>
      </c>
      <c r="Z19" s="94" t="str">
        <f t="shared" si="35"/>
        <v/>
      </c>
      <c r="AA19" s="87">
        <f>'IT Expense BUDGET'!K21</f>
        <v>0</v>
      </c>
      <c r="AB19" s="59">
        <f>'IT Expense ACTUAL'!K19</f>
        <v>0</v>
      </c>
      <c r="AC19" s="12">
        <f t="shared" si="36"/>
        <v>0</v>
      </c>
      <c r="AD19" s="84" t="str">
        <f t="shared" si="37"/>
        <v/>
      </c>
      <c r="AE19" s="87">
        <f>'IT Expense BUDGET'!L21</f>
        <v>0</v>
      </c>
      <c r="AF19" s="59">
        <f>'IT Expense ACTUAL'!L19</f>
        <v>0</v>
      </c>
      <c r="AG19" s="12">
        <f t="shared" si="38"/>
        <v>0</v>
      </c>
      <c r="AH19" s="84" t="str">
        <f t="shared" si="39"/>
        <v/>
      </c>
      <c r="AI19" s="87">
        <f>'IT Expense BUDGET'!M21</f>
        <v>0</v>
      </c>
      <c r="AJ19" s="59">
        <f>'IT Expense ACTUAL'!M19</f>
        <v>0</v>
      </c>
      <c r="AK19" s="12">
        <f t="shared" si="40"/>
        <v>0</v>
      </c>
      <c r="AL19" s="84" t="str">
        <f t="shared" si="41"/>
        <v/>
      </c>
      <c r="AM19" s="91">
        <f>'IT Expense BUDGET'!O21</f>
        <v>0</v>
      </c>
      <c r="AN19" s="62">
        <f>'IT Expense ACTUAL'!O19</f>
        <v>0</v>
      </c>
      <c r="AO19" s="56">
        <f t="shared" si="42"/>
        <v>0</v>
      </c>
      <c r="AP19" s="94" t="str">
        <f t="shared" si="43"/>
        <v/>
      </c>
      <c r="AQ19" s="91">
        <f>'IT Expense BUDGET'!P21</f>
        <v>0</v>
      </c>
      <c r="AR19" s="62">
        <f>'IT Expense ACTUAL'!P19</f>
        <v>0</v>
      </c>
      <c r="AS19" s="56">
        <f t="shared" si="44"/>
        <v>0</v>
      </c>
      <c r="AT19" s="94" t="str">
        <f t="shared" si="45"/>
        <v/>
      </c>
      <c r="AU19" s="91">
        <f>'IT Expense BUDGET'!Q21</f>
        <v>0</v>
      </c>
      <c r="AV19" s="62">
        <f>'IT Expense ACTUAL'!Q19</f>
        <v>0</v>
      </c>
      <c r="AW19" s="56">
        <f t="shared" si="46"/>
        <v>0</v>
      </c>
      <c r="AX19" s="63" t="str">
        <f t="shared" si="47"/>
        <v/>
      </c>
    </row>
    <row r="20" spans="1:50" ht="18" customHeight="1" x14ac:dyDescent="0.25">
      <c r="A20" s="1"/>
      <c r="B20" s="68" t="str">
        <f>'IT Expense BUDGET'!B22</f>
        <v>Subcategory</v>
      </c>
      <c r="C20" s="59">
        <f>'IT Expense BUDGET'!C22</f>
        <v>0</v>
      </c>
      <c r="D20" s="59">
        <f>'IT Expense ACTUAL'!C20</f>
        <v>0</v>
      </c>
      <c r="E20" s="12">
        <f t="shared" si="24"/>
        <v>0</v>
      </c>
      <c r="F20" s="84" t="str">
        <f t="shared" si="25"/>
        <v/>
      </c>
      <c r="G20" s="87">
        <f>'IT Expense BUDGET'!D22</f>
        <v>0</v>
      </c>
      <c r="H20" s="59">
        <f>'IT Expense ACTUAL'!D20</f>
        <v>0</v>
      </c>
      <c r="I20" s="12">
        <f t="shared" si="26"/>
        <v>0</v>
      </c>
      <c r="J20" s="84" t="str">
        <f t="shared" si="27"/>
        <v/>
      </c>
      <c r="K20" s="87">
        <f>'IT Expense BUDGET'!E22</f>
        <v>0</v>
      </c>
      <c r="L20" s="59">
        <f>'IT Expense ACTUAL'!E20</f>
        <v>0</v>
      </c>
      <c r="M20" s="12">
        <f t="shared" si="28"/>
        <v>0</v>
      </c>
      <c r="N20" s="84" t="str">
        <f t="shared" si="29"/>
        <v/>
      </c>
      <c r="O20" s="91">
        <f>'IT Expense BUDGET'!G22</f>
        <v>0</v>
      </c>
      <c r="P20" s="62">
        <f>'IT Expense ACTUAL'!G20</f>
        <v>0</v>
      </c>
      <c r="Q20" s="56">
        <f t="shared" si="30"/>
        <v>0</v>
      </c>
      <c r="R20" s="94" t="str">
        <f t="shared" si="31"/>
        <v/>
      </c>
      <c r="S20" s="91">
        <f>'IT Expense BUDGET'!H22</f>
        <v>0</v>
      </c>
      <c r="T20" s="62">
        <f>'IT Expense ACTUAL'!H20</f>
        <v>0</v>
      </c>
      <c r="U20" s="56">
        <f t="shared" si="32"/>
        <v>0</v>
      </c>
      <c r="V20" s="94" t="str">
        <f t="shared" si="33"/>
        <v/>
      </c>
      <c r="W20" s="91">
        <f>'IT Expense BUDGET'!I22</f>
        <v>0</v>
      </c>
      <c r="X20" s="62">
        <f>'IT Expense ACTUAL'!I20</f>
        <v>0</v>
      </c>
      <c r="Y20" s="56">
        <f t="shared" si="34"/>
        <v>0</v>
      </c>
      <c r="Z20" s="94" t="str">
        <f t="shared" si="35"/>
        <v/>
      </c>
      <c r="AA20" s="87">
        <f>'IT Expense BUDGET'!K22</f>
        <v>0</v>
      </c>
      <c r="AB20" s="59">
        <f>'IT Expense ACTUAL'!K20</f>
        <v>0</v>
      </c>
      <c r="AC20" s="12">
        <f t="shared" si="36"/>
        <v>0</v>
      </c>
      <c r="AD20" s="84" t="str">
        <f t="shared" si="37"/>
        <v/>
      </c>
      <c r="AE20" s="87">
        <f>'IT Expense BUDGET'!L22</f>
        <v>0</v>
      </c>
      <c r="AF20" s="59">
        <f>'IT Expense ACTUAL'!L20</f>
        <v>0</v>
      </c>
      <c r="AG20" s="12">
        <f t="shared" si="38"/>
        <v>0</v>
      </c>
      <c r="AH20" s="84" t="str">
        <f t="shared" si="39"/>
        <v/>
      </c>
      <c r="AI20" s="87">
        <f>'IT Expense BUDGET'!M22</f>
        <v>0</v>
      </c>
      <c r="AJ20" s="59">
        <f>'IT Expense ACTUAL'!M20</f>
        <v>0</v>
      </c>
      <c r="AK20" s="12">
        <f t="shared" si="40"/>
        <v>0</v>
      </c>
      <c r="AL20" s="84" t="str">
        <f t="shared" si="41"/>
        <v/>
      </c>
      <c r="AM20" s="91">
        <f>'IT Expense BUDGET'!O22</f>
        <v>0</v>
      </c>
      <c r="AN20" s="62">
        <f>'IT Expense ACTUAL'!O20</f>
        <v>0</v>
      </c>
      <c r="AO20" s="56">
        <f t="shared" si="42"/>
        <v>0</v>
      </c>
      <c r="AP20" s="94" t="str">
        <f t="shared" si="43"/>
        <v/>
      </c>
      <c r="AQ20" s="91">
        <f>'IT Expense BUDGET'!P22</f>
        <v>0</v>
      </c>
      <c r="AR20" s="62">
        <f>'IT Expense ACTUAL'!P20</f>
        <v>0</v>
      </c>
      <c r="AS20" s="56">
        <f t="shared" si="44"/>
        <v>0</v>
      </c>
      <c r="AT20" s="94" t="str">
        <f t="shared" si="45"/>
        <v/>
      </c>
      <c r="AU20" s="91">
        <f>'IT Expense BUDGET'!Q22</f>
        <v>0</v>
      </c>
      <c r="AV20" s="62">
        <f>'IT Expense ACTUAL'!Q20</f>
        <v>0</v>
      </c>
      <c r="AW20" s="56">
        <f t="shared" si="46"/>
        <v>0</v>
      </c>
      <c r="AX20" s="63" t="str">
        <f t="shared" si="47"/>
        <v/>
      </c>
    </row>
    <row r="21" spans="1:50" ht="18" customHeight="1" x14ac:dyDescent="0.25">
      <c r="A21" s="1"/>
      <c r="B21" s="68" t="str">
        <f>'IT Expense BUDGET'!B23</f>
        <v>Subcategory</v>
      </c>
      <c r="C21" s="59">
        <f>'IT Expense BUDGET'!C23</f>
        <v>0</v>
      </c>
      <c r="D21" s="59">
        <f>'IT Expense ACTUAL'!C21</f>
        <v>0</v>
      </c>
      <c r="E21" s="12">
        <f t="shared" si="24"/>
        <v>0</v>
      </c>
      <c r="F21" s="84" t="str">
        <f t="shared" si="25"/>
        <v/>
      </c>
      <c r="G21" s="87">
        <f>'IT Expense BUDGET'!D23</f>
        <v>0</v>
      </c>
      <c r="H21" s="59">
        <f>'IT Expense ACTUAL'!D21</f>
        <v>0</v>
      </c>
      <c r="I21" s="12">
        <f t="shared" si="26"/>
        <v>0</v>
      </c>
      <c r="J21" s="84" t="str">
        <f t="shared" si="27"/>
        <v/>
      </c>
      <c r="K21" s="87">
        <f>'IT Expense BUDGET'!E23</f>
        <v>0</v>
      </c>
      <c r="L21" s="59">
        <f>'IT Expense ACTUAL'!E21</f>
        <v>0</v>
      </c>
      <c r="M21" s="12">
        <f t="shared" si="28"/>
        <v>0</v>
      </c>
      <c r="N21" s="84" t="str">
        <f t="shared" si="29"/>
        <v/>
      </c>
      <c r="O21" s="91">
        <f>'IT Expense BUDGET'!G23</f>
        <v>0</v>
      </c>
      <c r="P21" s="62">
        <f>'IT Expense ACTUAL'!G21</f>
        <v>0</v>
      </c>
      <c r="Q21" s="56">
        <f t="shared" si="30"/>
        <v>0</v>
      </c>
      <c r="R21" s="94" t="str">
        <f t="shared" si="31"/>
        <v/>
      </c>
      <c r="S21" s="91">
        <f>'IT Expense BUDGET'!H23</f>
        <v>0</v>
      </c>
      <c r="T21" s="62">
        <f>'IT Expense ACTUAL'!H21</f>
        <v>0</v>
      </c>
      <c r="U21" s="56">
        <f t="shared" si="32"/>
        <v>0</v>
      </c>
      <c r="V21" s="94" t="str">
        <f t="shared" si="33"/>
        <v/>
      </c>
      <c r="W21" s="91">
        <f>'IT Expense BUDGET'!I23</f>
        <v>0</v>
      </c>
      <c r="X21" s="62">
        <f>'IT Expense ACTUAL'!I21</f>
        <v>0</v>
      </c>
      <c r="Y21" s="56">
        <f t="shared" si="34"/>
        <v>0</v>
      </c>
      <c r="Z21" s="94" t="str">
        <f t="shared" si="35"/>
        <v/>
      </c>
      <c r="AA21" s="87">
        <f>'IT Expense BUDGET'!K23</f>
        <v>0</v>
      </c>
      <c r="AB21" s="59">
        <f>'IT Expense ACTUAL'!K21</f>
        <v>0</v>
      </c>
      <c r="AC21" s="12">
        <f t="shared" si="36"/>
        <v>0</v>
      </c>
      <c r="AD21" s="84" t="str">
        <f t="shared" si="37"/>
        <v/>
      </c>
      <c r="AE21" s="87">
        <f>'IT Expense BUDGET'!L23</f>
        <v>0</v>
      </c>
      <c r="AF21" s="59">
        <f>'IT Expense ACTUAL'!L21</f>
        <v>0</v>
      </c>
      <c r="AG21" s="12">
        <f t="shared" si="38"/>
        <v>0</v>
      </c>
      <c r="AH21" s="84" t="str">
        <f t="shared" si="39"/>
        <v/>
      </c>
      <c r="AI21" s="87">
        <f>'IT Expense BUDGET'!M23</f>
        <v>0</v>
      </c>
      <c r="AJ21" s="59">
        <f>'IT Expense ACTUAL'!M21</f>
        <v>0</v>
      </c>
      <c r="AK21" s="12">
        <f t="shared" si="40"/>
        <v>0</v>
      </c>
      <c r="AL21" s="84" t="str">
        <f t="shared" si="41"/>
        <v/>
      </c>
      <c r="AM21" s="91">
        <f>'IT Expense BUDGET'!O23</f>
        <v>0</v>
      </c>
      <c r="AN21" s="62">
        <f>'IT Expense ACTUAL'!O21</f>
        <v>0</v>
      </c>
      <c r="AO21" s="56">
        <f t="shared" si="42"/>
        <v>0</v>
      </c>
      <c r="AP21" s="94" t="str">
        <f t="shared" si="43"/>
        <v/>
      </c>
      <c r="AQ21" s="91">
        <f>'IT Expense BUDGET'!P23</f>
        <v>0</v>
      </c>
      <c r="AR21" s="62">
        <f>'IT Expense ACTUAL'!P21</f>
        <v>0</v>
      </c>
      <c r="AS21" s="56">
        <f t="shared" si="44"/>
        <v>0</v>
      </c>
      <c r="AT21" s="94" t="str">
        <f t="shared" si="45"/>
        <v/>
      </c>
      <c r="AU21" s="91">
        <f>'IT Expense BUDGET'!Q23</f>
        <v>0</v>
      </c>
      <c r="AV21" s="62">
        <f>'IT Expense ACTUAL'!Q21</f>
        <v>0</v>
      </c>
      <c r="AW21" s="56">
        <f t="shared" si="46"/>
        <v>0</v>
      </c>
      <c r="AX21" s="63" t="str">
        <f t="shared" si="47"/>
        <v/>
      </c>
    </row>
    <row r="22" spans="1:50" ht="18" customHeight="1" x14ac:dyDescent="0.25">
      <c r="A22" s="1"/>
      <c r="B22" s="68" t="str">
        <f>'IT Expense BUDGET'!B24</f>
        <v>Subcategory</v>
      </c>
      <c r="C22" s="59">
        <f>'IT Expense BUDGET'!C24</f>
        <v>0</v>
      </c>
      <c r="D22" s="59">
        <f>'IT Expense ACTUAL'!C22</f>
        <v>0</v>
      </c>
      <c r="E22" s="12">
        <f t="shared" si="24"/>
        <v>0</v>
      </c>
      <c r="F22" s="84" t="str">
        <f t="shared" si="25"/>
        <v/>
      </c>
      <c r="G22" s="87">
        <f>'IT Expense BUDGET'!D24</f>
        <v>0</v>
      </c>
      <c r="H22" s="59">
        <f>'IT Expense ACTUAL'!D22</f>
        <v>0</v>
      </c>
      <c r="I22" s="12">
        <f t="shared" si="26"/>
        <v>0</v>
      </c>
      <c r="J22" s="84" t="str">
        <f t="shared" si="27"/>
        <v/>
      </c>
      <c r="K22" s="87">
        <f>'IT Expense BUDGET'!E24</f>
        <v>0</v>
      </c>
      <c r="L22" s="59">
        <f>'IT Expense ACTUAL'!E22</f>
        <v>0</v>
      </c>
      <c r="M22" s="12">
        <f t="shared" si="28"/>
        <v>0</v>
      </c>
      <c r="N22" s="84" t="str">
        <f t="shared" si="29"/>
        <v/>
      </c>
      <c r="O22" s="91">
        <f>'IT Expense BUDGET'!G24</f>
        <v>0</v>
      </c>
      <c r="P22" s="62">
        <f>'IT Expense ACTUAL'!G22</f>
        <v>0</v>
      </c>
      <c r="Q22" s="56">
        <f t="shared" si="30"/>
        <v>0</v>
      </c>
      <c r="R22" s="94" t="str">
        <f t="shared" si="31"/>
        <v/>
      </c>
      <c r="S22" s="91">
        <f>'IT Expense BUDGET'!H24</f>
        <v>0</v>
      </c>
      <c r="T22" s="62">
        <f>'IT Expense ACTUAL'!H22</f>
        <v>0</v>
      </c>
      <c r="U22" s="56">
        <f t="shared" si="32"/>
        <v>0</v>
      </c>
      <c r="V22" s="94" t="str">
        <f t="shared" si="33"/>
        <v/>
      </c>
      <c r="W22" s="91">
        <f>'IT Expense BUDGET'!I24</f>
        <v>0</v>
      </c>
      <c r="X22" s="62">
        <f>'IT Expense ACTUAL'!I22</f>
        <v>0</v>
      </c>
      <c r="Y22" s="56">
        <f t="shared" si="34"/>
        <v>0</v>
      </c>
      <c r="Z22" s="94" t="str">
        <f t="shared" si="35"/>
        <v/>
      </c>
      <c r="AA22" s="87">
        <f>'IT Expense BUDGET'!K24</f>
        <v>0</v>
      </c>
      <c r="AB22" s="59">
        <f>'IT Expense ACTUAL'!K22</f>
        <v>0</v>
      </c>
      <c r="AC22" s="12">
        <f t="shared" si="36"/>
        <v>0</v>
      </c>
      <c r="AD22" s="84" t="str">
        <f t="shared" si="37"/>
        <v/>
      </c>
      <c r="AE22" s="87">
        <f>'IT Expense BUDGET'!L24</f>
        <v>0</v>
      </c>
      <c r="AF22" s="59">
        <f>'IT Expense ACTUAL'!L22</f>
        <v>0</v>
      </c>
      <c r="AG22" s="12">
        <f t="shared" si="38"/>
        <v>0</v>
      </c>
      <c r="AH22" s="84" t="str">
        <f t="shared" si="39"/>
        <v/>
      </c>
      <c r="AI22" s="87">
        <f>'IT Expense BUDGET'!M24</f>
        <v>0</v>
      </c>
      <c r="AJ22" s="59">
        <f>'IT Expense ACTUAL'!M22</f>
        <v>0</v>
      </c>
      <c r="AK22" s="12">
        <f t="shared" si="40"/>
        <v>0</v>
      </c>
      <c r="AL22" s="84" t="str">
        <f t="shared" si="41"/>
        <v/>
      </c>
      <c r="AM22" s="91">
        <f>'IT Expense BUDGET'!O24</f>
        <v>0</v>
      </c>
      <c r="AN22" s="62">
        <f>'IT Expense ACTUAL'!O22</f>
        <v>0</v>
      </c>
      <c r="AO22" s="56">
        <f t="shared" si="42"/>
        <v>0</v>
      </c>
      <c r="AP22" s="94" t="str">
        <f t="shared" si="43"/>
        <v/>
      </c>
      <c r="AQ22" s="91">
        <f>'IT Expense BUDGET'!P24</f>
        <v>0</v>
      </c>
      <c r="AR22" s="62">
        <f>'IT Expense ACTUAL'!P22</f>
        <v>0</v>
      </c>
      <c r="AS22" s="56">
        <f t="shared" si="44"/>
        <v>0</v>
      </c>
      <c r="AT22" s="94" t="str">
        <f t="shared" si="45"/>
        <v/>
      </c>
      <c r="AU22" s="91">
        <f>'IT Expense BUDGET'!Q24</f>
        <v>0</v>
      </c>
      <c r="AV22" s="62">
        <f>'IT Expense ACTUAL'!Q22</f>
        <v>0</v>
      </c>
      <c r="AW22" s="56">
        <f t="shared" si="46"/>
        <v>0</v>
      </c>
      <c r="AX22" s="63" t="str">
        <f t="shared" si="47"/>
        <v/>
      </c>
    </row>
    <row r="23" spans="1:50" ht="18" customHeight="1" x14ac:dyDescent="0.25">
      <c r="A23" s="1"/>
      <c r="B23" s="68" t="str">
        <f>'IT Expense BUDGET'!B25</f>
        <v>Subcategory</v>
      </c>
      <c r="C23" s="59">
        <f>'IT Expense BUDGET'!C25</f>
        <v>0</v>
      </c>
      <c r="D23" s="59">
        <f>'IT Expense ACTUAL'!C23</f>
        <v>0</v>
      </c>
      <c r="E23" s="12">
        <f t="shared" si="24"/>
        <v>0</v>
      </c>
      <c r="F23" s="84" t="str">
        <f t="shared" si="25"/>
        <v/>
      </c>
      <c r="G23" s="87">
        <f>'IT Expense BUDGET'!D25</f>
        <v>0</v>
      </c>
      <c r="H23" s="59">
        <f>'IT Expense ACTUAL'!D23</f>
        <v>0</v>
      </c>
      <c r="I23" s="12">
        <f t="shared" si="26"/>
        <v>0</v>
      </c>
      <c r="J23" s="84" t="str">
        <f t="shared" si="27"/>
        <v/>
      </c>
      <c r="K23" s="87">
        <f>'IT Expense BUDGET'!E25</f>
        <v>0</v>
      </c>
      <c r="L23" s="59">
        <f>'IT Expense ACTUAL'!E23</f>
        <v>0</v>
      </c>
      <c r="M23" s="12">
        <f t="shared" si="28"/>
        <v>0</v>
      </c>
      <c r="N23" s="84" t="str">
        <f t="shared" si="29"/>
        <v/>
      </c>
      <c r="O23" s="91">
        <f>'IT Expense BUDGET'!G25</f>
        <v>0</v>
      </c>
      <c r="P23" s="62">
        <f>'IT Expense ACTUAL'!G23</f>
        <v>0</v>
      </c>
      <c r="Q23" s="56">
        <f t="shared" si="30"/>
        <v>0</v>
      </c>
      <c r="R23" s="94" t="str">
        <f t="shared" si="31"/>
        <v/>
      </c>
      <c r="S23" s="91">
        <f>'IT Expense BUDGET'!H25</f>
        <v>0</v>
      </c>
      <c r="T23" s="62">
        <f>'IT Expense ACTUAL'!H23</f>
        <v>0</v>
      </c>
      <c r="U23" s="56">
        <f t="shared" si="32"/>
        <v>0</v>
      </c>
      <c r="V23" s="94" t="str">
        <f t="shared" si="33"/>
        <v/>
      </c>
      <c r="W23" s="91">
        <f>'IT Expense BUDGET'!I25</f>
        <v>0</v>
      </c>
      <c r="X23" s="62">
        <f>'IT Expense ACTUAL'!I23</f>
        <v>0</v>
      </c>
      <c r="Y23" s="56">
        <f t="shared" si="34"/>
        <v>0</v>
      </c>
      <c r="Z23" s="94" t="str">
        <f t="shared" si="35"/>
        <v/>
      </c>
      <c r="AA23" s="87">
        <f>'IT Expense BUDGET'!K25</f>
        <v>0</v>
      </c>
      <c r="AB23" s="59">
        <f>'IT Expense ACTUAL'!K23</f>
        <v>0</v>
      </c>
      <c r="AC23" s="12">
        <f t="shared" si="36"/>
        <v>0</v>
      </c>
      <c r="AD23" s="84" t="str">
        <f t="shared" si="37"/>
        <v/>
      </c>
      <c r="AE23" s="87">
        <f>'IT Expense BUDGET'!L25</f>
        <v>0</v>
      </c>
      <c r="AF23" s="59">
        <f>'IT Expense ACTUAL'!L23</f>
        <v>0</v>
      </c>
      <c r="AG23" s="12">
        <f t="shared" si="38"/>
        <v>0</v>
      </c>
      <c r="AH23" s="84" t="str">
        <f t="shared" si="39"/>
        <v/>
      </c>
      <c r="AI23" s="87">
        <f>'IT Expense BUDGET'!M25</f>
        <v>0</v>
      </c>
      <c r="AJ23" s="59">
        <f>'IT Expense ACTUAL'!M23</f>
        <v>0</v>
      </c>
      <c r="AK23" s="12">
        <f t="shared" si="40"/>
        <v>0</v>
      </c>
      <c r="AL23" s="84" t="str">
        <f t="shared" si="41"/>
        <v/>
      </c>
      <c r="AM23" s="91">
        <f>'IT Expense BUDGET'!O25</f>
        <v>0</v>
      </c>
      <c r="AN23" s="62">
        <f>'IT Expense ACTUAL'!O23</f>
        <v>0</v>
      </c>
      <c r="AO23" s="56">
        <f t="shared" si="42"/>
        <v>0</v>
      </c>
      <c r="AP23" s="94" t="str">
        <f t="shared" si="43"/>
        <v/>
      </c>
      <c r="AQ23" s="91">
        <f>'IT Expense BUDGET'!P25</f>
        <v>0</v>
      </c>
      <c r="AR23" s="62">
        <f>'IT Expense ACTUAL'!P23</f>
        <v>0</v>
      </c>
      <c r="AS23" s="56">
        <f t="shared" si="44"/>
        <v>0</v>
      </c>
      <c r="AT23" s="94" t="str">
        <f t="shared" si="45"/>
        <v/>
      </c>
      <c r="AU23" s="91">
        <f>'IT Expense BUDGET'!Q25</f>
        <v>0</v>
      </c>
      <c r="AV23" s="62">
        <f>'IT Expense ACTUAL'!Q23</f>
        <v>0</v>
      </c>
      <c r="AW23" s="56">
        <f t="shared" si="46"/>
        <v>0</v>
      </c>
      <c r="AX23" s="63" t="str">
        <f t="shared" si="47"/>
        <v/>
      </c>
    </row>
    <row r="24" spans="1:50" ht="21.75" customHeight="1" x14ac:dyDescent="0.25">
      <c r="A24" s="1"/>
      <c r="B24" s="27" t="str">
        <f>'IT Expense BUDGET'!B26</f>
        <v>Total</v>
      </c>
      <c r="C24" s="78">
        <f>'IT Expense BUDGET'!C26</f>
        <v>2000</v>
      </c>
      <c r="D24" s="78">
        <f>'IT Expense ACTUAL'!C24</f>
        <v>1850</v>
      </c>
      <c r="E24" s="79">
        <f t="shared" si="24"/>
        <v>-150</v>
      </c>
      <c r="F24" s="85">
        <f t="shared" si="25"/>
        <v>-8.1081081081081086E-2</v>
      </c>
      <c r="G24" s="88">
        <f>'IT Expense BUDGET'!D26</f>
        <v>1500</v>
      </c>
      <c r="H24" s="78">
        <f>'IT Expense ACTUAL'!D24</f>
        <v>1650</v>
      </c>
      <c r="I24" s="79">
        <f t="shared" si="26"/>
        <v>150</v>
      </c>
      <c r="J24" s="85">
        <f t="shared" si="27"/>
        <v>9.0909090909090912E-2</v>
      </c>
      <c r="K24" s="88">
        <f>'IT Expense BUDGET'!E26</f>
        <v>1500</v>
      </c>
      <c r="L24" s="78">
        <f>'IT Expense ACTUAL'!E24</f>
        <v>1325</v>
      </c>
      <c r="M24" s="79">
        <f t="shared" si="28"/>
        <v>-175</v>
      </c>
      <c r="N24" s="85">
        <f t="shared" si="29"/>
        <v>-0.13207547169811321</v>
      </c>
      <c r="O24" s="92">
        <f>'IT Expense BUDGET'!G26</f>
        <v>0</v>
      </c>
      <c r="P24" s="80">
        <f>'IT Expense ACTUAL'!G24</f>
        <v>0</v>
      </c>
      <c r="Q24" s="81">
        <f t="shared" si="30"/>
        <v>0</v>
      </c>
      <c r="R24" s="95" t="str">
        <f t="shared" si="31"/>
        <v/>
      </c>
      <c r="S24" s="92">
        <f>'IT Expense BUDGET'!H26</f>
        <v>0</v>
      </c>
      <c r="T24" s="80">
        <f>'IT Expense ACTUAL'!H24</f>
        <v>0</v>
      </c>
      <c r="U24" s="81">
        <f t="shared" si="32"/>
        <v>0</v>
      </c>
      <c r="V24" s="95" t="str">
        <f t="shared" si="33"/>
        <v/>
      </c>
      <c r="W24" s="92">
        <f>'IT Expense BUDGET'!I26</f>
        <v>0</v>
      </c>
      <c r="X24" s="80">
        <f>'IT Expense ACTUAL'!I24</f>
        <v>0</v>
      </c>
      <c r="Y24" s="81">
        <f t="shared" si="34"/>
        <v>0</v>
      </c>
      <c r="Z24" s="95" t="str">
        <f t="shared" si="35"/>
        <v/>
      </c>
      <c r="AA24" s="88">
        <f>'IT Expense BUDGET'!K26</f>
        <v>0</v>
      </c>
      <c r="AB24" s="78">
        <f>'IT Expense ACTUAL'!K24</f>
        <v>0</v>
      </c>
      <c r="AC24" s="79">
        <f t="shared" si="36"/>
        <v>0</v>
      </c>
      <c r="AD24" s="85" t="str">
        <f t="shared" si="37"/>
        <v/>
      </c>
      <c r="AE24" s="88">
        <f>'IT Expense BUDGET'!L26</f>
        <v>0</v>
      </c>
      <c r="AF24" s="78">
        <f>'IT Expense ACTUAL'!L24</f>
        <v>0</v>
      </c>
      <c r="AG24" s="79">
        <f t="shared" si="38"/>
        <v>0</v>
      </c>
      <c r="AH24" s="85" t="str">
        <f t="shared" si="39"/>
        <v/>
      </c>
      <c r="AI24" s="88">
        <f>'IT Expense BUDGET'!M26</f>
        <v>0</v>
      </c>
      <c r="AJ24" s="78">
        <f>'IT Expense ACTUAL'!M24</f>
        <v>0</v>
      </c>
      <c r="AK24" s="79">
        <f t="shared" si="40"/>
        <v>0</v>
      </c>
      <c r="AL24" s="85" t="str">
        <f t="shared" si="41"/>
        <v/>
      </c>
      <c r="AM24" s="92">
        <f>'IT Expense BUDGET'!O26</f>
        <v>0</v>
      </c>
      <c r="AN24" s="80">
        <f>'IT Expense ACTUAL'!O24</f>
        <v>0</v>
      </c>
      <c r="AO24" s="81">
        <f t="shared" si="42"/>
        <v>0</v>
      </c>
      <c r="AP24" s="95" t="str">
        <f t="shared" si="43"/>
        <v/>
      </c>
      <c r="AQ24" s="92">
        <f>'IT Expense BUDGET'!P26</f>
        <v>0</v>
      </c>
      <c r="AR24" s="80">
        <f>'IT Expense ACTUAL'!P24</f>
        <v>0</v>
      </c>
      <c r="AS24" s="81">
        <f t="shared" si="44"/>
        <v>0</v>
      </c>
      <c r="AT24" s="95" t="str">
        <f t="shared" si="45"/>
        <v/>
      </c>
      <c r="AU24" s="92">
        <f>'IT Expense BUDGET'!Q26</f>
        <v>0</v>
      </c>
      <c r="AV24" s="80">
        <f>'IT Expense ACTUAL'!Q24</f>
        <v>0</v>
      </c>
      <c r="AW24" s="81">
        <f t="shared" si="46"/>
        <v>0</v>
      </c>
      <c r="AX24" s="82" t="str">
        <f t="shared" si="47"/>
        <v/>
      </c>
    </row>
    <row r="25" spans="1:50" ht="18" customHeight="1" x14ac:dyDescent="0.25">
      <c r="A25" s="1"/>
      <c r="B25" s="53" t="str">
        <f>'IT Expense BUDGET'!B27</f>
        <v>Software and Subscriptions</v>
      </c>
      <c r="C25" s="14"/>
      <c r="D25" s="13"/>
      <c r="E25" s="14"/>
      <c r="F25" s="64"/>
      <c r="G25" s="13"/>
      <c r="H25" s="14"/>
      <c r="I25" s="13"/>
      <c r="J25" s="89"/>
      <c r="K25" s="13"/>
      <c r="L25" s="13"/>
      <c r="M25" s="13"/>
      <c r="N25" s="64"/>
      <c r="O25" s="13"/>
      <c r="P25" s="14"/>
      <c r="Q25" s="14"/>
      <c r="R25" s="64"/>
      <c r="S25" s="13"/>
      <c r="T25" s="14"/>
      <c r="U25" s="13"/>
      <c r="V25" s="89"/>
      <c r="W25" s="13"/>
      <c r="X25" s="13"/>
      <c r="Y25" s="13"/>
      <c r="Z25" s="64"/>
      <c r="AA25" s="13"/>
      <c r="AB25" s="14"/>
      <c r="AC25" s="14"/>
      <c r="AD25" s="64"/>
      <c r="AE25" s="13"/>
      <c r="AF25" s="14"/>
      <c r="AG25" s="13"/>
      <c r="AH25" s="89"/>
      <c r="AI25" s="13"/>
      <c r="AJ25" s="13"/>
      <c r="AK25" s="13"/>
      <c r="AL25" s="64"/>
      <c r="AM25" s="13"/>
      <c r="AN25" s="14"/>
      <c r="AO25" s="14"/>
      <c r="AP25" s="64"/>
      <c r="AQ25" s="13"/>
      <c r="AR25" s="14"/>
      <c r="AS25" s="13"/>
      <c r="AT25" s="89"/>
      <c r="AU25" s="13"/>
      <c r="AV25" s="13"/>
      <c r="AW25" s="13"/>
      <c r="AX25" s="64"/>
    </row>
    <row r="26" spans="1:50" ht="18" customHeight="1" x14ac:dyDescent="0.25">
      <c r="A26" s="1"/>
      <c r="B26" s="68" t="str">
        <f>'IT Expense BUDGET'!B28</f>
        <v>Subcategory</v>
      </c>
      <c r="C26" s="59">
        <f>'IT Expense BUDGET'!C28</f>
        <v>700</v>
      </c>
      <c r="D26" s="59">
        <f>'IT Expense ACTUAL'!C26</f>
        <v>500</v>
      </c>
      <c r="E26" s="12">
        <f>D26-C26</f>
        <v>-200</v>
      </c>
      <c r="F26" s="84">
        <f>IFERROR((D26-C26)/D26,"")</f>
        <v>-0.4</v>
      </c>
      <c r="G26" s="87">
        <f>'IT Expense BUDGET'!D28</f>
        <v>700</v>
      </c>
      <c r="H26" s="59">
        <f>'IT Expense ACTUAL'!D26</f>
        <v>500</v>
      </c>
      <c r="I26" s="12">
        <f>H26-G26</f>
        <v>-200</v>
      </c>
      <c r="J26" s="84">
        <f>IFERROR((H26-G26)/H26,"")</f>
        <v>-0.4</v>
      </c>
      <c r="K26" s="87">
        <f>'IT Expense BUDGET'!E28</f>
        <v>700</v>
      </c>
      <c r="L26" s="59">
        <f>'IT Expense ACTUAL'!E26</f>
        <v>500</v>
      </c>
      <c r="M26" s="12">
        <f>L26-K26</f>
        <v>-200</v>
      </c>
      <c r="N26" s="84">
        <f>IFERROR((L26-K26)/L26,"")</f>
        <v>-0.4</v>
      </c>
      <c r="O26" s="91">
        <f>'IT Expense BUDGET'!G28</f>
        <v>0</v>
      </c>
      <c r="P26" s="62">
        <f>'IT Expense ACTUAL'!G26</f>
        <v>0</v>
      </c>
      <c r="Q26" s="56">
        <f>P26-O26</f>
        <v>0</v>
      </c>
      <c r="R26" s="94" t="str">
        <f>IFERROR((P26-O26)/P26,"")</f>
        <v/>
      </c>
      <c r="S26" s="91">
        <f>'IT Expense BUDGET'!H28</f>
        <v>0</v>
      </c>
      <c r="T26" s="62">
        <f>'IT Expense ACTUAL'!H26</f>
        <v>0</v>
      </c>
      <c r="U26" s="56">
        <f>T26-S26</f>
        <v>0</v>
      </c>
      <c r="V26" s="94" t="str">
        <f>IFERROR((T26-S26)/T26,"")</f>
        <v/>
      </c>
      <c r="W26" s="91">
        <f>'IT Expense BUDGET'!I28</f>
        <v>0</v>
      </c>
      <c r="X26" s="62">
        <f>'IT Expense ACTUAL'!I26</f>
        <v>0</v>
      </c>
      <c r="Y26" s="56">
        <f>X26-W26</f>
        <v>0</v>
      </c>
      <c r="Z26" s="94" t="str">
        <f>IFERROR((X26-W26)/X26,"")</f>
        <v/>
      </c>
      <c r="AA26" s="87">
        <f>'IT Expense BUDGET'!K28</f>
        <v>0</v>
      </c>
      <c r="AB26" s="59">
        <f>'IT Expense ACTUAL'!K26</f>
        <v>0</v>
      </c>
      <c r="AC26" s="12">
        <f>AB26-AA26</f>
        <v>0</v>
      </c>
      <c r="AD26" s="84" t="str">
        <f>IFERROR((AB26-AA26)/AB26,"")</f>
        <v/>
      </c>
      <c r="AE26" s="87">
        <f>'IT Expense BUDGET'!L28</f>
        <v>0</v>
      </c>
      <c r="AF26" s="59">
        <f>'IT Expense ACTUAL'!L26</f>
        <v>0</v>
      </c>
      <c r="AG26" s="12">
        <f>AF26-AE26</f>
        <v>0</v>
      </c>
      <c r="AH26" s="84" t="str">
        <f>IFERROR((AF26-AE26)/AF26,"")</f>
        <v/>
      </c>
      <c r="AI26" s="87">
        <f>'IT Expense BUDGET'!M28</f>
        <v>0</v>
      </c>
      <c r="AJ26" s="59">
        <f>'IT Expense ACTUAL'!M26</f>
        <v>0</v>
      </c>
      <c r="AK26" s="12">
        <f>AJ26-AI26</f>
        <v>0</v>
      </c>
      <c r="AL26" s="84" t="str">
        <f>IFERROR((AJ26-AI26)/AJ26,"")</f>
        <v/>
      </c>
      <c r="AM26" s="91">
        <f>'IT Expense BUDGET'!O28</f>
        <v>0</v>
      </c>
      <c r="AN26" s="62">
        <f>'IT Expense ACTUAL'!O26</f>
        <v>0</v>
      </c>
      <c r="AO26" s="56">
        <f>AN26-AM26</f>
        <v>0</v>
      </c>
      <c r="AP26" s="94" t="str">
        <f>IFERROR((AN26-AM26)/AN26,"")</f>
        <v/>
      </c>
      <c r="AQ26" s="91">
        <f>'IT Expense BUDGET'!P28</f>
        <v>0</v>
      </c>
      <c r="AR26" s="62">
        <f>'IT Expense ACTUAL'!P26</f>
        <v>0</v>
      </c>
      <c r="AS26" s="56">
        <f>AR26-AQ26</f>
        <v>0</v>
      </c>
      <c r="AT26" s="94" t="str">
        <f>IFERROR((AR26-AQ26)/AR26,"")</f>
        <v/>
      </c>
      <c r="AU26" s="91">
        <f>'IT Expense BUDGET'!Q28</f>
        <v>0</v>
      </c>
      <c r="AV26" s="62">
        <f>'IT Expense ACTUAL'!Q26</f>
        <v>0</v>
      </c>
      <c r="AW26" s="56">
        <f>AV26-AU26</f>
        <v>0</v>
      </c>
      <c r="AX26" s="63" t="str">
        <f>IFERROR((AV26-AU26)/AV26,"")</f>
        <v/>
      </c>
    </row>
    <row r="27" spans="1:50" ht="18" customHeight="1" x14ac:dyDescent="0.25">
      <c r="A27" s="1"/>
      <c r="B27" s="68" t="str">
        <f>'IT Expense BUDGET'!B29</f>
        <v>Subcategory</v>
      </c>
      <c r="C27" s="59">
        <f>'IT Expense BUDGET'!C29</f>
        <v>0</v>
      </c>
      <c r="D27" s="59">
        <f>'IT Expense ACTUAL'!C27</f>
        <v>0</v>
      </c>
      <c r="E27" s="12">
        <f t="shared" ref="E27:E34" si="48">D27-C27</f>
        <v>0</v>
      </c>
      <c r="F27" s="84" t="str">
        <f t="shared" ref="F27:F34" si="49">IFERROR((D27-C27)/D27,"")</f>
        <v/>
      </c>
      <c r="G27" s="87">
        <f>'IT Expense BUDGET'!D29</f>
        <v>0</v>
      </c>
      <c r="H27" s="59">
        <f>'IT Expense ACTUAL'!D27</f>
        <v>0</v>
      </c>
      <c r="I27" s="12">
        <f t="shared" ref="I27:I34" si="50">H27-G27</f>
        <v>0</v>
      </c>
      <c r="J27" s="84" t="str">
        <f t="shared" ref="J27:J34" si="51">IFERROR((H27-G27)/H27,"")</f>
        <v/>
      </c>
      <c r="K27" s="87">
        <f>'IT Expense BUDGET'!E29</f>
        <v>0</v>
      </c>
      <c r="L27" s="59">
        <f>'IT Expense ACTUAL'!E27</f>
        <v>0</v>
      </c>
      <c r="M27" s="12">
        <f t="shared" ref="M27:M34" si="52">L27-K27</f>
        <v>0</v>
      </c>
      <c r="N27" s="84" t="str">
        <f t="shared" ref="N27:N34" si="53">IFERROR((L27-K27)/L27,"")</f>
        <v/>
      </c>
      <c r="O27" s="91">
        <f>'IT Expense BUDGET'!G29</f>
        <v>0</v>
      </c>
      <c r="P27" s="62">
        <f>'IT Expense ACTUAL'!G27</f>
        <v>0</v>
      </c>
      <c r="Q27" s="56">
        <f t="shared" ref="Q27:Q34" si="54">P27-O27</f>
        <v>0</v>
      </c>
      <c r="R27" s="94" t="str">
        <f t="shared" ref="R27:R34" si="55">IFERROR((P27-O27)/P27,"")</f>
        <v/>
      </c>
      <c r="S27" s="91">
        <f>'IT Expense BUDGET'!H29</f>
        <v>0</v>
      </c>
      <c r="T27" s="62">
        <f>'IT Expense ACTUAL'!H27</f>
        <v>0</v>
      </c>
      <c r="U27" s="56">
        <f t="shared" ref="U27:U34" si="56">T27-S27</f>
        <v>0</v>
      </c>
      <c r="V27" s="94" t="str">
        <f t="shared" ref="V27:V34" si="57">IFERROR((T27-S27)/T27,"")</f>
        <v/>
      </c>
      <c r="W27" s="91">
        <f>'IT Expense BUDGET'!I29</f>
        <v>0</v>
      </c>
      <c r="X27" s="62">
        <f>'IT Expense ACTUAL'!I27</f>
        <v>0</v>
      </c>
      <c r="Y27" s="56">
        <f t="shared" ref="Y27:Y34" si="58">X27-W27</f>
        <v>0</v>
      </c>
      <c r="Z27" s="94" t="str">
        <f t="shared" ref="Z27:Z34" si="59">IFERROR((X27-W27)/X27,"")</f>
        <v/>
      </c>
      <c r="AA27" s="87">
        <f>'IT Expense BUDGET'!K29</f>
        <v>0</v>
      </c>
      <c r="AB27" s="59">
        <f>'IT Expense ACTUAL'!K27</f>
        <v>0</v>
      </c>
      <c r="AC27" s="12">
        <f t="shared" ref="AC27:AC34" si="60">AB27-AA27</f>
        <v>0</v>
      </c>
      <c r="AD27" s="84" t="str">
        <f t="shared" ref="AD27:AD34" si="61">IFERROR((AB27-AA27)/AB27,"")</f>
        <v/>
      </c>
      <c r="AE27" s="87">
        <f>'IT Expense BUDGET'!L29</f>
        <v>0</v>
      </c>
      <c r="AF27" s="59">
        <f>'IT Expense ACTUAL'!L27</f>
        <v>0</v>
      </c>
      <c r="AG27" s="12">
        <f t="shared" ref="AG27:AG34" si="62">AF27-AE27</f>
        <v>0</v>
      </c>
      <c r="AH27" s="84" t="str">
        <f t="shared" ref="AH27:AH34" si="63">IFERROR((AF27-AE27)/AF27,"")</f>
        <v/>
      </c>
      <c r="AI27" s="87">
        <f>'IT Expense BUDGET'!M29</f>
        <v>0</v>
      </c>
      <c r="AJ27" s="59">
        <f>'IT Expense ACTUAL'!M27</f>
        <v>0</v>
      </c>
      <c r="AK27" s="12">
        <f t="shared" ref="AK27:AK34" si="64">AJ27-AI27</f>
        <v>0</v>
      </c>
      <c r="AL27" s="84" t="str">
        <f t="shared" ref="AL27:AL34" si="65">IFERROR((AJ27-AI27)/AJ27,"")</f>
        <v/>
      </c>
      <c r="AM27" s="91">
        <f>'IT Expense BUDGET'!O29</f>
        <v>0</v>
      </c>
      <c r="AN27" s="62">
        <f>'IT Expense ACTUAL'!O27</f>
        <v>0</v>
      </c>
      <c r="AO27" s="56">
        <f t="shared" ref="AO27:AO34" si="66">AN27-AM27</f>
        <v>0</v>
      </c>
      <c r="AP27" s="94" t="str">
        <f t="shared" ref="AP27:AP34" si="67">IFERROR((AN27-AM27)/AN27,"")</f>
        <v/>
      </c>
      <c r="AQ27" s="91">
        <f>'IT Expense BUDGET'!P29</f>
        <v>0</v>
      </c>
      <c r="AR27" s="62">
        <f>'IT Expense ACTUAL'!P27</f>
        <v>0</v>
      </c>
      <c r="AS27" s="56">
        <f t="shared" ref="AS27:AS34" si="68">AR27-AQ27</f>
        <v>0</v>
      </c>
      <c r="AT27" s="94" t="str">
        <f t="shared" ref="AT27:AT34" si="69">IFERROR((AR27-AQ27)/AR27,"")</f>
        <v/>
      </c>
      <c r="AU27" s="91">
        <f>'IT Expense BUDGET'!Q29</f>
        <v>0</v>
      </c>
      <c r="AV27" s="62">
        <f>'IT Expense ACTUAL'!Q27</f>
        <v>0</v>
      </c>
      <c r="AW27" s="56">
        <f t="shared" ref="AW27:AW34" si="70">AV27-AU27</f>
        <v>0</v>
      </c>
      <c r="AX27" s="63" t="str">
        <f t="shared" ref="AX27:AX34" si="71">IFERROR((AV27-AU27)/AV27,"")</f>
        <v/>
      </c>
    </row>
    <row r="28" spans="1:50" ht="18" customHeight="1" x14ac:dyDescent="0.25">
      <c r="A28" s="1"/>
      <c r="B28" s="68" t="str">
        <f>'IT Expense BUDGET'!B30</f>
        <v>Subcategory</v>
      </c>
      <c r="C28" s="59">
        <f>'IT Expense BUDGET'!C30</f>
        <v>0</v>
      </c>
      <c r="D28" s="59">
        <f>'IT Expense ACTUAL'!C28</f>
        <v>0</v>
      </c>
      <c r="E28" s="12">
        <f t="shared" si="48"/>
        <v>0</v>
      </c>
      <c r="F28" s="84" t="str">
        <f t="shared" si="49"/>
        <v/>
      </c>
      <c r="G28" s="87">
        <f>'IT Expense BUDGET'!D30</f>
        <v>0</v>
      </c>
      <c r="H28" s="59">
        <f>'IT Expense ACTUAL'!D28</f>
        <v>0</v>
      </c>
      <c r="I28" s="12">
        <f t="shared" si="50"/>
        <v>0</v>
      </c>
      <c r="J28" s="84" t="str">
        <f t="shared" si="51"/>
        <v/>
      </c>
      <c r="K28" s="87">
        <f>'IT Expense BUDGET'!E30</f>
        <v>0</v>
      </c>
      <c r="L28" s="59">
        <f>'IT Expense ACTUAL'!E28</f>
        <v>0</v>
      </c>
      <c r="M28" s="12">
        <f t="shared" si="52"/>
        <v>0</v>
      </c>
      <c r="N28" s="84" t="str">
        <f t="shared" si="53"/>
        <v/>
      </c>
      <c r="O28" s="91">
        <f>'IT Expense BUDGET'!G30</f>
        <v>0</v>
      </c>
      <c r="P28" s="62">
        <f>'IT Expense ACTUAL'!G28</f>
        <v>0</v>
      </c>
      <c r="Q28" s="56">
        <f t="shared" si="54"/>
        <v>0</v>
      </c>
      <c r="R28" s="94" t="str">
        <f t="shared" si="55"/>
        <v/>
      </c>
      <c r="S28" s="91">
        <f>'IT Expense BUDGET'!H30</f>
        <v>0</v>
      </c>
      <c r="T28" s="62">
        <f>'IT Expense ACTUAL'!H28</f>
        <v>0</v>
      </c>
      <c r="U28" s="56">
        <f t="shared" si="56"/>
        <v>0</v>
      </c>
      <c r="V28" s="94" t="str">
        <f t="shared" si="57"/>
        <v/>
      </c>
      <c r="W28" s="91">
        <f>'IT Expense BUDGET'!I30</f>
        <v>0</v>
      </c>
      <c r="X28" s="62">
        <f>'IT Expense ACTUAL'!I28</f>
        <v>0</v>
      </c>
      <c r="Y28" s="56">
        <f t="shared" si="58"/>
        <v>0</v>
      </c>
      <c r="Z28" s="94" t="str">
        <f t="shared" si="59"/>
        <v/>
      </c>
      <c r="AA28" s="87">
        <f>'IT Expense BUDGET'!K30</f>
        <v>0</v>
      </c>
      <c r="AB28" s="59">
        <f>'IT Expense ACTUAL'!K28</f>
        <v>0</v>
      </c>
      <c r="AC28" s="12">
        <f t="shared" si="60"/>
        <v>0</v>
      </c>
      <c r="AD28" s="84" t="str">
        <f t="shared" si="61"/>
        <v/>
      </c>
      <c r="AE28" s="87">
        <f>'IT Expense BUDGET'!L30</f>
        <v>0</v>
      </c>
      <c r="AF28" s="59">
        <f>'IT Expense ACTUAL'!L28</f>
        <v>0</v>
      </c>
      <c r="AG28" s="12">
        <f t="shared" si="62"/>
        <v>0</v>
      </c>
      <c r="AH28" s="84" t="str">
        <f t="shared" si="63"/>
        <v/>
      </c>
      <c r="AI28" s="87">
        <f>'IT Expense BUDGET'!M30</f>
        <v>0</v>
      </c>
      <c r="AJ28" s="59">
        <f>'IT Expense ACTUAL'!M28</f>
        <v>0</v>
      </c>
      <c r="AK28" s="12">
        <f t="shared" si="64"/>
        <v>0</v>
      </c>
      <c r="AL28" s="84" t="str">
        <f t="shared" si="65"/>
        <v/>
      </c>
      <c r="AM28" s="91">
        <f>'IT Expense BUDGET'!O30</f>
        <v>0</v>
      </c>
      <c r="AN28" s="62">
        <f>'IT Expense ACTUAL'!O28</f>
        <v>0</v>
      </c>
      <c r="AO28" s="56">
        <f t="shared" si="66"/>
        <v>0</v>
      </c>
      <c r="AP28" s="94" t="str">
        <f t="shared" si="67"/>
        <v/>
      </c>
      <c r="AQ28" s="91">
        <f>'IT Expense BUDGET'!P30</f>
        <v>0</v>
      </c>
      <c r="AR28" s="62">
        <f>'IT Expense ACTUAL'!P28</f>
        <v>0</v>
      </c>
      <c r="AS28" s="56">
        <f t="shared" si="68"/>
        <v>0</v>
      </c>
      <c r="AT28" s="94" t="str">
        <f t="shared" si="69"/>
        <v/>
      </c>
      <c r="AU28" s="91">
        <f>'IT Expense BUDGET'!Q30</f>
        <v>0</v>
      </c>
      <c r="AV28" s="62">
        <f>'IT Expense ACTUAL'!Q28</f>
        <v>0</v>
      </c>
      <c r="AW28" s="56">
        <f t="shared" si="70"/>
        <v>0</v>
      </c>
      <c r="AX28" s="63" t="str">
        <f t="shared" si="71"/>
        <v/>
      </c>
    </row>
    <row r="29" spans="1:50" ht="18" customHeight="1" x14ac:dyDescent="0.25">
      <c r="A29" s="1"/>
      <c r="B29" s="68" t="str">
        <f>'IT Expense BUDGET'!B31</f>
        <v>Subcategory</v>
      </c>
      <c r="C29" s="59">
        <f>'IT Expense BUDGET'!C31</f>
        <v>0</v>
      </c>
      <c r="D29" s="59">
        <f>'IT Expense ACTUAL'!C29</f>
        <v>0</v>
      </c>
      <c r="E29" s="12">
        <f t="shared" si="48"/>
        <v>0</v>
      </c>
      <c r="F29" s="84" t="str">
        <f t="shared" si="49"/>
        <v/>
      </c>
      <c r="G29" s="87">
        <f>'IT Expense BUDGET'!D31</f>
        <v>0</v>
      </c>
      <c r="H29" s="59">
        <f>'IT Expense ACTUAL'!D29</f>
        <v>0</v>
      </c>
      <c r="I29" s="12">
        <f t="shared" si="50"/>
        <v>0</v>
      </c>
      <c r="J29" s="84" t="str">
        <f t="shared" si="51"/>
        <v/>
      </c>
      <c r="K29" s="87">
        <f>'IT Expense BUDGET'!E31</f>
        <v>0</v>
      </c>
      <c r="L29" s="59">
        <f>'IT Expense ACTUAL'!E29</f>
        <v>0</v>
      </c>
      <c r="M29" s="12">
        <f t="shared" si="52"/>
        <v>0</v>
      </c>
      <c r="N29" s="84" t="str">
        <f t="shared" si="53"/>
        <v/>
      </c>
      <c r="O29" s="91">
        <f>'IT Expense BUDGET'!G31</f>
        <v>0</v>
      </c>
      <c r="P29" s="62">
        <f>'IT Expense ACTUAL'!G29</f>
        <v>0</v>
      </c>
      <c r="Q29" s="56">
        <f t="shared" si="54"/>
        <v>0</v>
      </c>
      <c r="R29" s="94" t="str">
        <f t="shared" si="55"/>
        <v/>
      </c>
      <c r="S29" s="91">
        <f>'IT Expense BUDGET'!H31</f>
        <v>0</v>
      </c>
      <c r="T29" s="62">
        <f>'IT Expense ACTUAL'!H29</f>
        <v>0</v>
      </c>
      <c r="U29" s="56">
        <f t="shared" si="56"/>
        <v>0</v>
      </c>
      <c r="V29" s="94" t="str">
        <f t="shared" si="57"/>
        <v/>
      </c>
      <c r="W29" s="91">
        <f>'IT Expense BUDGET'!I31</f>
        <v>0</v>
      </c>
      <c r="X29" s="62">
        <f>'IT Expense ACTUAL'!I29</f>
        <v>0</v>
      </c>
      <c r="Y29" s="56">
        <f t="shared" si="58"/>
        <v>0</v>
      </c>
      <c r="Z29" s="94" t="str">
        <f t="shared" si="59"/>
        <v/>
      </c>
      <c r="AA29" s="87">
        <f>'IT Expense BUDGET'!K31</f>
        <v>0</v>
      </c>
      <c r="AB29" s="59">
        <f>'IT Expense ACTUAL'!K29</f>
        <v>0</v>
      </c>
      <c r="AC29" s="12">
        <f t="shared" si="60"/>
        <v>0</v>
      </c>
      <c r="AD29" s="84" t="str">
        <f t="shared" si="61"/>
        <v/>
      </c>
      <c r="AE29" s="87">
        <f>'IT Expense BUDGET'!L31</f>
        <v>0</v>
      </c>
      <c r="AF29" s="59">
        <f>'IT Expense ACTUAL'!L29</f>
        <v>0</v>
      </c>
      <c r="AG29" s="12">
        <f t="shared" si="62"/>
        <v>0</v>
      </c>
      <c r="AH29" s="84" t="str">
        <f t="shared" si="63"/>
        <v/>
      </c>
      <c r="AI29" s="87">
        <f>'IT Expense BUDGET'!M31</f>
        <v>0</v>
      </c>
      <c r="AJ29" s="59">
        <f>'IT Expense ACTUAL'!M29</f>
        <v>0</v>
      </c>
      <c r="AK29" s="12">
        <f t="shared" si="64"/>
        <v>0</v>
      </c>
      <c r="AL29" s="84" t="str">
        <f t="shared" si="65"/>
        <v/>
      </c>
      <c r="AM29" s="91">
        <f>'IT Expense BUDGET'!O31</f>
        <v>0</v>
      </c>
      <c r="AN29" s="62">
        <f>'IT Expense ACTUAL'!O29</f>
        <v>0</v>
      </c>
      <c r="AO29" s="56">
        <f t="shared" si="66"/>
        <v>0</v>
      </c>
      <c r="AP29" s="94" t="str">
        <f t="shared" si="67"/>
        <v/>
      </c>
      <c r="AQ29" s="91">
        <f>'IT Expense BUDGET'!P31</f>
        <v>0</v>
      </c>
      <c r="AR29" s="62">
        <f>'IT Expense ACTUAL'!P29</f>
        <v>0</v>
      </c>
      <c r="AS29" s="56">
        <f t="shared" si="68"/>
        <v>0</v>
      </c>
      <c r="AT29" s="94" t="str">
        <f t="shared" si="69"/>
        <v/>
      </c>
      <c r="AU29" s="91">
        <f>'IT Expense BUDGET'!Q31</f>
        <v>0</v>
      </c>
      <c r="AV29" s="62">
        <f>'IT Expense ACTUAL'!Q29</f>
        <v>0</v>
      </c>
      <c r="AW29" s="56">
        <f t="shared" si="70"/>
        <v>0</v>
      </c>
      <c r="AX29" s="63" t="str">
        <f t="shared" si="71"/>
        <v/>
      </c>
    </row>
    <row r="30" spans="1:50" ht="18" customHeight="1" x14ac:dyDescent="0.25">
      <c r="A30" s="1"/>
      <c r="B30" s="68" t="str">
        <f>'IT Expense BUDGET'!B32</f>
        <v>Subcategory</v>
      </c>
      <c r="C30" s="59">
        <f>'IT Expense BUDGET'!C32</f>
        <v>0</v>
      </c>
      <c r="D30" s="59">
        <f>'IT Expense ACTUAL'!C30</f>
        <v>0</v>
      </c>
      <c r="E30" s="12">
        <f t="shared" si="48"/>
        <v>0</v>
      </c>
      <c r="F30" s="84" t="str">
        <f t="shared" si="49"/>
        <v/>
      </c>
      <c r="G30" s="87">
        <f>'IT Expense BUDGET'!D32</f>
        <v>0</v>
      </c>
      <c r="H30" s="59">
        <f>'IT Expense ACTUAL'!D30</f>
        <v>0</v>
      </c>
      <c r="I30" s="12">
        <f t="shared" si="50"/>
        <v>0</v>
      </c>
      <c r="J30" s="84" t="str">
        <f t="shared" si="51"/>
        <v/>
      </c>
      <c r="K30" s="87">
        <f>'IT Expense BUDGET'!E32</f>
        <v>0</v>
      </c>
      <c r="L30" s="59">
        <f>'IT Expense ACTUAL'!E30</f>
        <v>0</v>
      </c>
      <c r="M30" s="12">
        <f t="shared" si="52"/>
        <v>0</v>
      </c>
      <c r="N30" s="84" t="str">
        <f t="shared" si="53"/>
        <v/>
      </c>
      <c r="O30" s="91">
        <f>'IT Expense BUDGET'!G32</f>
        <v>0</v>
      </c>
      <c r="P30" s="62">
        <f>'IT Expense ACTUAL'!G30</f>
        <v>0</v>
      </c>
      <c r="Q30" s="56">
        <f t="shared" si="54"/>
        <v>0</v>
      </c>
      <c r="R30" s="94" t="str">
        <f t="shared" si="55"/>
        <v/>
      </c>
      <c r="S30" s="91">
        <f>'IT Expense BUDGET'!H32</f>
        <v>0</v>
      </c>
      <c r="T30" s="62">
        <f>'IT Expense ACTUAL'!H30</f>
        <v>0</v>
      </c>
      <c r="U30" s="56">
        <f t="shared" si="56"/>
        <v>0</v>
      </c>
      <c r="V30" s="94" t="str">
        <f t="shared" si="57"/>
        <v/>
      </c>
      <c r="W30" s="91">
        <f>'IT Expense BUDGET'!I32</f>
        <v>0</v>
      </c>
      <c r="X30" s="62">
        <f>'IT Expense ACTUAL'!I30</f>
        <v>0</v>
      </c>
      <c r="Y30" s="56">
        <f t="shared" si="58"/>
        <v>0</v>
      </c>
      <c r="Z30" s="94" t="str">
        <f t="shared" si="59"/>
        <v/>
      </c>
      <c r="AA30" s="87">
        <f>'IT Expense BUDGET'!K32</f>
        <v>0</v>
      </c>
      <c r="AB30" s="59">
        <f>'IT Expense ACTUAL'!K30</f>
        <v>0</v>
      </c>
      <c r="AC30" s="12">
        <f t="shared" si="60"/>
        <v>0</v>
      </c>
      <c r="AD30" s="84" t="str">
        <f t="shared" si="61"/>
        <v/>
      </c>
      <c r="AE30" s="87">
        <f>'IT Expense BUDGET'!L32</f>
        <v>0</v>
      </c>
      <c r="AF30" s="59">
        <f>'IT Expense ACTUAL'!L30</f>
        <v>0</v>
      </c>
      <c r="AG30" s="12">
        <f t="shared" si="62"/>
        <v>0</v>
      </c>
      <c r="AH30" s="84" t="str">
        <f t="shared" si="63"/>
        <v/>
      </c>
      <c r="AI30" s="87">
        <f>'IT Expense BUDGET'!M32</f>
        <v>0</v>
      </c>
      <c r="AJ30" s="59">
        <f>'IT Expense ACTUAL'!M30</f>
        <v>0</v>
      </c>
      <c r="AK30" s="12">
        <f t="shared" si="64"/>
        <v>0</v>
      </c>
      <c r="AL30" s="84" t="str">
        <f t="shared" si="65"/>
        <v/>
      </c>
      <c r="AM30" s="91">
        <f>'IT Expense BUDGET'!O32</f>
        <v>0</v>
      </c>
      <c r="AN30" s="62">
        <f>'IT Expense ACTUAL'!O30</f>
        <v>0</v>
      </c>
      <c r="AO30" s="56">
        <f t="shared" si="66"/>
        <v>0</v>
      </c>
      <c r="AP30" s="94" t="str">
        <f t="shared" si="67"/>
        <v/>
      </c>
      <c r="AQ30" s="91">
        <f>'IT Expense BUDGET'!P32</f>
        <v>0</v>
      </c>
      <c r="AR30" s="62">
        <f>'IT Expense ACTUAL'!P30</f>
        <v>0</v>
      </c>
      <c r="AS30" s="56">
        <f t="shared" si="68"/>
        <v>0</v>
      </c>
      <c r="AT30" s="94" t="str">
        <f t="shared" si="69"/>
        <v/>
      </c>
      <c r="AU30" s="91">
        <f>'IT Expense BUDGET'!Q32</f>
        <v>0</v>
      </c>
      <c r="AV30" s="62">
        <f>'IT Expense ACTUAL'!Q30</f>
        <v>0</v>
      </c>
      <c r="AW30" s="56">
        <f t="shared" si="70"/>
        <v>0</v>
      </c>
      <c r="AX30" s="63" t="str">
        <f t="shared" si="71"/>
        <v/>
      </c>
    </row>
    <row r="31" spans="1:50" ht="18" customHeight="1" x14ac:dyDescent="0.25">
      <c r="A31" s="1"/>
      <c r="B31" s="68" t="str">
        <f>'IT Expense BUDGET'!B33</f>
        <v>Subcategory</v>
      </c>
      <c r="C31" s="59">
        <f>'IT Expense BUDGET'!C33</f>
        <v>0</v>
      </c>
      <c r="D31" s="59">
        <f>'IT Expense ACTUAL'!C31</f>
        <v>0</v>
      </c>
      <c r="E31" s="12">
        <f t="shared" si="48"/>
        <v>0</v>
      </c>
      <c r="F31" s="84" t="str">
        <f t="shared" si="49"/>
        <v/>
      </c>
      <c r="G31" s="87">
        <f>'IT Expense BUDGET'!D33</f>
        <v>0</v>
      </c>
      <c r="H31" s="59">
        <f>'IT Expense ACTUAL'!D31</f>
        <v>0</v>
      </c>
      <c r="I31" s="12">
        <f t="shared" si="50"/>
        <v>0</v>
      </c>
      <c r="J31" s="84" t="str">
        <f t="shared" si="51"/>
        <v/>
      </c>
      <c r="K31" s="87">
        <f>'IT Expense BUDGET'!E33</f>
        <v>0</v>
      </c>
      <c r="L31" s="59">
        <f>'IT Expense ACTUAL'!E31</f>
        <v>0</v>
      </c>
      <c r="M31" s="12">
        <f t="shared" si="52"/>
        <v>0</v>
      </c>
      <c r="N31" s="84" t="str">
        <f t="shared" si="53"/>
        <v/>
      </c>
      <c r="O31" s="91">
        <f>'IT Expense BUDGET'!G33</f>
        <v>0</v>
      </c>
      <c r="P31" s="62">
        <f>'IT Expense ACTUAL'!G31</f>
        <v>0</v>
      </c>
      <c r="Q31" s="56">
        <f t="shared" si="54"/>
        <v>0</v>
      </c>
      <c r="R31" s="94" t="str">
        <f t="shared" si="55"/>
        <v/>
      </c>
      <c r="S31" s="91">
        <f>'IT Expense BUDGET'!H33</f>
        <v>0</v>
      </c>
      <c r="T31" s="62">
        <f>'IT Expense ACTUAL'!H31</f>
        <v>0</v>
      </c>
      <c r="U31" s="56">
        <f t="shared" si="56"/>
        <v>0</v>
      </c>
      <c r="V31" s="94" t="str">
        <f t="shared" si="57"/>
        <v/>
      </c>
      <c r="W31" s="91">
        <f>'IT Expense BUDGET'!I33</f>
        <v>0</v>
      </c>
      <c r="X31" s="62">
        <f>'IT Expense ACTUAL'!I31</f>
        <v>0</v>
      </c>
      <c r="Y31" s="56">
        <f t="shared" si="58"/>
        <v>0</v>
      </c>
      <c r="Z31" s="94" t="str">
        <f t="shared" si="59"/>
        <v/>
      </c>
      <c r="AA31" s="87">
        <f>'IT Expense BUDGET'!K33</f>
        <v>0</v>
      </c>
      <c r="AB31" s="59">
        <f>'IT Expense ACTUAL'!K31</f>
        <v>0</v>
      </c>
      <c r="AC31" s="12">
        <f t="shared" si="60"/>
        <v>0</v>
      </c>
      <c r="AD31" s="84" t="str">
        <f t="shared" si="61"/>
        <v/>
      </c>
      <c r="AE31" s="87">
        <f>'IT Expense BUDGET'!L33</f>
        <v>0</v>
      </c>
      <c r="AF31" s="59">
        <f>'IT Expense ACTUAL'!L31</f>
        <v>0</v>
      </c>
      <c r="AG31" s="12">
        <f t="shared" si="62"/>
        <v>0</v>
      </c>
      <c r="AH31" s="84" t="str">
        <f t="shared" si="63"/>
        <v/>
      </c>
      <c r="AI31" s="87">
        <f>'IT Expense BUDGET'!M33</f>
        <v>0</v>
      </c>
      <c r="AJ31" s="59">
        <f>'IT Expense ACTUAL'!M31</f>
        <v>0</v>
      </c>
      <c r="AK31" s="12">
        <f t="shared" si="64"/>
        <v>0</v>
      </c>
      <c r="AL31" s="84" t="str">
        <f t="shared" si="65"/>
        <v/>
      </c>
      <c r="AM31" s="91">
        <f>'IT Expense BUDGET'!O33</f>
        <v>0</v>
      </c>
      <c r="AN31" s="62">
        <f>'IT Expense ACTUAL'!O31</f>
        <v>0</v>
      </c>
      <c r="AO31" s="56">
        <f t="shared" si="66"/>
        <v>0</v>
      </c>
      <c r="AP31" s="94" t="str">
        <f t="shared" si="67"/>
        <v/>
      </c>
      <c r="AQ31" s="91">
        <f>'IT Expense BUDGET'!P33</f>
        <v>0</v>
      </c>
      <c r="AR31" s="62">
        <f>'IT Expense ACTUAL'!P31</f>
        <v>0</v>
      </c>
      <c r="AS31" s="56">
        <f t="shared" si="68"/>
        <v>0</v>
      </c>
      <c r="AT31" s="94" t="str">
        <f t="shared" si="69"/>
        <v/>
      </c>
      <c r="AU31" s="91">
        <f>'IT Expense BUDGET'!Q33</f>
        <v>0</v>
      </c>
      <c r="AV31" s="62">
        <f>'IT Expense ACTUAL'!Q31</f>
        <v>0</v>
      </c>
      <c r="AW31" s="56">
        <f t="shared" si="70"/>
        <v>0</v>
      </c>
      <c r="AX31" s="63" t="str">
        <f t="shared" si="71"/>
        <v/>
      </c>
    </row>
    <row r="32" spans="1:50" ht="18" customHeight="1" x14ac:dyDescent="0.25">
      <c r="A32" s="1"/>
      <c r="B32" s="68" t="str">
        <f>'IT Expense BUDGET'!B34</f>
        <v>Subcategory</v>
      </c>
      <c r="C32" s="59">
        <f>'IT Expense BUDGET'!C34</f>
        <v>0</v>
      </c>
      <c r="D32" s="59">
        <f>'IT Expense ACTUAL'!C32</f>
        <v>0</v>
      </c>
      <c r="E32" s="12">
        <f t="shared" si="48"/>
        <v>0</v>
      </c>
      <c r="F32" s="84" t="str">
        <f t="shared" si="49"/>
        <v/>
      </c>
      <c r="G32" s="87">
        <f>'IT Expense BUDGET'!D34</f>
        <v>0</v>
      </c>
      <c r="H32" s="59">
        <f>'IT Expense ACTUAL'!D32</f>
        <v>0</v>
      </c>
      <c r="I32" s="12">
        <f t="shared" si="50"/>
        <v>0</v>
      </c>
      <c r="J32" s="84" t="str">
        <f t="shared" si="51"/>
        <v/>
      </c>
      <c r="K32" s="87">
        <f>'IT Expense BUDGET'!E34</f>
        <v>0</v>
      </c>
      <c r="L32" s="59">
        <f>'IT Expense ACTUAL'!E32</f>
        <v>0</v>
      </c>
      <c r="M32" s="12">
        <f t="shared" si="52"/>
        <v>0</v>
      </c>
      <c r="N32" s="84" t="str">
        <f t="shared" si="53"/>
        <v/>
      </c>
      <c r="O32" s="91">
        <f>'IT Expense BUDGET'!G34</f>
        <v>0</v>
      </c>
      <c r="P32" s="62">
        <f>'IT Expense ACTUAL'!G32</f>
        <v>0</v>
      </c>
      <c r="Q32" s="56">
        <f t="shared" si="54"/>
        <v>0</v>
      </c>
      <c r="R32" s="94" t="str">
        <f t="shared" si="55"/>
        <v/>
      </c>
      <c r="S32" s="91">
        <f>'IT Expense BUDGET'!H34</f>
        <v>0</v>
      </c>
      <c r="T32" s="62">
        <f>'IT Expense ACTUAL'!H32</f>
        <v>0</v>
      </c>
      <c r="U32" s="56">
        <f t="shared" si="56"/>
        <v>0</v>
      </c>
      <c r="V32" s="94" t="str">
        <f t="shared" si="57"/>
        <v/>
      </c>
      <c r="W32" s="91">
        <f>'IT Expense BUDGET'!I34</f>
        <v>0</v>
      </c>
      <c r="X32" s="62">
        <f>'IT Expense ACTUAL'!I32</f>
        <v>0</v>
      </c>
      <c r="Y32" s="56">
        <f t="shared" si="58"/>
        <v>0</v>
      </c>
      <c r="Z32" s="94" t="str">
        <f t="shared" si="59"/>
        <v/>
      </c>
      <c r="AA32" s="87">
        <f>'IT Expense BUDGET'!K34</f>
        <v>0</v>
      </c>
      <c r="AB32" s="59">
        <f>'IT Expense ACTUAL'!K32</f>
        <v>0</v>
      </c>
      <c r="AC32" s="12">
        <f t="shared" si="60"/>
        <v>0</v>
      </c>
      <c r="AD32" s="84" t="str">
        <f t="shared" si="61"/>
        <v/>
      </c>
      <c r="AE32" s="87">
        <f>'IT Expense BUDGET'!L34</f>
        <v>0</v>
      </c>
      <c r="AF32" s="59">
        <f>'IT Expense ACTUAL'!L32</f>
        <v>0</v>
      </c>
      <c r="AG32" s="12">
        <f t="shared" si="62"/>
        <v>0</v>
      </c>
      <c r="AH32" s="84" t="str">
        <f t="shared" si="63"/>
        <v/>
      </c>
      <c r="AI32" s="87">
        <f>'IT Expense BUDGET'!M34</f>
        <v>0</v>
      </c>
      <c r="AJ32" s="59">
        <f>'IT Expense ACTUAL'!M32</f>
        <v>0</v>
      </c>
      <c r="AK32" s="12">
        <f t="shared" si="64"/>
        <v>0</v>
      </c>
      <c r="AL32" s="84" t="str">
        <f t="shared" si="65"/>
        <v/>
      </c>
      <c r="AM32" s="91">
        <f>'IT Expense BUDGET'!O34</f>
        <v>0</v>
      </c>
      <c r="AN32" s="62">
        <f>'IT Expense ACTUAL'!O32</f>
        <v>0</v>
      </c>
      <c r="AO32" s="56">
        <f t="shared" si="66"/>
        <v>0</v>
      </c>
      <c r="AP32" s="94" t="str">
        <f t="shared" si="67"/>
        <v/>
      </c>
      <c r="AQ32" s="91">
        <f>'IT Expense BUDGET'!P34</f>
        <v>0</v>
      </c>
      <c r="AR32" s="62">
        <f>'IT Expense ACTUAL'!P32</f>
        <v>0</v>
      </c>
      <c r="AS32" s="56">
        <f t="shared" si="68"/>
        <v>0</v>
      </c>
      <c r="AT32" s="94" t="str">
        <f t="shared" si="69"/>
        <v/>
      </c>
      <c r="AU32" s="91">
        <f>'IT Expense BUDGET'!Q34</f>
        <v>0</v>
      </c>
      <c r="AV32" s="62">
        <f>'IT Expense ACTUAL'!Q32</f>
        <v>0</v>
      </c>
      <c r="AW32" s="56">
        <f t="shared" si="70"/>
        <v>0</v>
      </c>
      <c r="AX32" s="63" t="str">
        <f t="shared" si="71"/>
        <v/>
      </c>
    </row>
    <row r="33" spans="1:50" ht="18" customHeight="1" x14ac:dyDescent="0.25">
      <c r="A33" s="1"/>
      <c r="B33" s="68" t="str">
        <f>'IT Expense BUDGET'!B35</f>
        <v>Subcategory</v>
      </c>
      <c r="C33" s="59">
        <f>'IT Expense BUDGET'!C35</f>
        <v>0</v>
      </c>
      <c r="D33" s="59">
        <f>'IT Expense ACTUAL'!C33</f>
        <v>0</v>
      </c>
      <c r="E33" s="12">
        <f t="shared" si="48"/>
        <v>0</v>
      </c>
      <c r="F33" s="84" t="str">
        <f t="shared" si="49"/>
        <v/>
      </c>
      <c r="G33" s="87">
        <f>'IT Expense BUDGET'!D35</f>
        <v>0</v>
      </c>
      <c r="H33" s="59">
        <f>'IT Expense ACTUAL'!D33</f>
        <v>0</v>
      </c>
      <c r="I33" s="12">
        <f t="shared" si="50"/>
        <v>0</v>
      </c>
      <c r="J33" s="84" t="str">
        <f t="shared" si="51"/>
        <v/>
      </c>
      <c r="K33" s="87">
        <f>'IT Expense BUDGET'!E35</f>
        <v>0</v>
      </c>
      <c r="L33" s="59">
        <f>'IT Expense ACTUAL'!E33</f>
        <v>0</v>
      </c>
      <c r="M33" s="12">
        <f t="shared" si="52"/>
        <v>0</v>
      </c>
      <c r="N33" s="84" t="str">
        <f t="shared" si="53"/>
        <v/>
      </c>
      <c r="O33" s="91">
        <f>'IT Expense BUDGET'!G35</f>
        <v>0</v>
      </c>
      <c r="P33" s="62">
        <f>'IT Expense ACTUAL'!G33</f>
        <v>0</v>
      </c>
      <c r="Q33" s="56">
        <f t="shared" si="54"/>
        <v>0</v>
      </c>
      <c r="R33" s="94" t="str">
        <f t="shared" si="55"/>
        <v/>
      </c>
      <c r="S33" s="91">
        <f>'IT Expense BUDGET'!H35</f>
        <v>0</v>
      </c>
      <c r="T33" s="62">
        <f>'IT Expense ACTUAL'!H33</f>
        <v>0</v>
      </c>
      <c r="U33" s="56">
        <f t="shared" si="56"/>
        <v>0</v>
      </c>
      <c r="V33" s="94" t="str">
        <f t="shared" si="57"/>
        <v/>
      </c>
      <c r="W33" s="91">
        <f>'IT Expense BUDGET'!I35</f>
        <v>0</v>
      </c>
      <c r="X33" s="62">
        <f>'IT Expense ACTUAL'!I33</f>
        <v>0</v>
      </c>
      <c r="Y33" s="56">
        <f t="shared" si="58"/>
        <v>0</v>
      </c>
      <c r="Z33" s="94" t="str">
        <f t="shared" si="59"/>
        <v/>
      </c>
      <c r="AA33" s="87">
        <f>'IT Expense BUDGET'!K35</f>
        <v>0</v>
      </c>
      <c r="AB33" s="59">
        <f>'IT Expense ACTUAL'!K33</f>
        <v>0</v>
      </c>
      <c r="AC33" s="12">
        <f t="shared" si="60"/>
        <v>0</v>
      </c>
      <c r="AD33" s="84" t="str">
        <f t="shared" si="61"/>
        <v/>
      </c>
      <c r="AE33" s="87">
        <f>'IT Expense BUDGET'!L35</f>
        <v>0</v>
      </c>
      <c r="AF33" s="59">
        <f>'IT Expense ACTUAL'!L33</f>
        <v>0</v>
      </c>
      <c r="AG33" s="12">
        <f t="shared" si="62"/>
        <v>0</v>
      </c>
      <c r="AH33" s="84" t="str">
        <f t="shared" si="63"/>
        <v/>
      </c>
      <c r="AI33" s="87">
        <f>'IT Expense BUDGET'!M35</f>
        <v>0</v>
      </c>
      <c r="AJ33" s="59">
        <f>'IT Expense ACTUAL'!M33</f>
        <v>0</v>
      </c>
      <c r="AK33" s="12">
        <f t="shared" si="64"/>
        <v>0</v>
      </c>
      <c r="AL33" s="84" t="str">
        <f t="shared" si="65"/>
        <v/>
      </c>
      <c r="AM33" s="91">
        <f>'IT Expense BUDGET'!O35</f>
        <v>0</v>
      </c>
      <c r="AN33" s="62">
        <f>'IT Expense ACTUAL'!O33</f>
        <v>0</v>
      </c>
      <c r="AO33" s="56">
        <f t="shared" si="66"/>
        <v>0</v>
      </c>
      <c r="AP33" s="94" t="str">
        <f t="shared" si="67"/>
        <v/>
      </c>
      <c r="AQ33" s="91">
        <f>'IT Expense BUDGET'!P35</f>
        <v>0</v>
      </c>
      <c r="AR33" s="62">
        <f>'IT Expense ACTUAL'!P33</f>
        <v>0</v>
      </c>
      <c r="AS33" s="56">
        <f t="shared" si="68"/>
        <v>0</v>
      </c>
      <c r="AT33" s="94" t="str">
        <f t="shared" si="69"/>
        <v/>
      </c>
      <c r="AU33" s="91">
        <f>'IT Expense BUDGET'!Q35</f>
        <v>0</v>
      </c>
      <c r="AV33" s="62">
        <f>'IT Expense ACTUAL'!Q33</f>
        <v>0</v>
      </c>
      <c r="AW33" s="56">
        <f t="shared" si="70"/>
        <v>0</v>
      </c>
      <c r="AX33" s="63" t="str">
        <f t="shared" si="71"/>
        <v/>
      </c>
    </row>
    <row r="34" spans="1:50" ht="21.75" customHeight="1" x14ac:dyDescent="0.25">
      <c r="A34" s="1"/>
      <c r="B34" s="27" t="str">
        <f>'IT Expense BUDGET'!B36</f>
        <v>Total</v>
      </c>
      <c r="C34" s="78">
        <f>'IT Expense BUDGET'!C36</f>
        <v>700</v>
      </c>
      <c r="D34" s="78">
        <f>'IT Expense ACTUAL'!C34</f>
        <v>500</v>
      </c>
      <c r="E34" s="79">
        <f t="shared" si="48"/>
        <v>-200</v>
      </c>
      <c r="F34" s="85">
        <f t="shared" si="49"/>
        <v>-0.4</v>
      </c>
      <c r="G34" s="88">
        <f>'IT Expense BUDGET'!D36</f>
        <v>700</v>
      </c>
      <c r="H34" s="78">
        <f>'IT Expense ACTUAL'!D34</f>
        <v>500</v>
      </c>
      <c r="I34" s="79">
        <f t="shared" si="50"/>
        <v>-200</v>
      </c>
      <c r="J34" s="85">
        <f t="shared" si="51"/>
        <v>-0.4</v>
      </c>
      <c r="K34" s="88">
        <f>'IT Expense BUDGET'!E36</f>
        <v>700</v>
      </c>
      <c r="L34" s="78">
        <f>'IT Expense ACTUAL'!E34</f>
        <v>500</v>
      </c>
      <c r="M34" s="79">
        <f t="shared" si="52"/>
        <v>-200</v>
      </c>
      <c r="N34" s="85">
        <f t="shared" si="53"/>
        <v>-0.4</v>
      </c>
      <c r="O34" s="92">
        <f>'IT Expense BUDGET'!G36</f>
        <v>0</v>
      </c>
      <c r="P34" s="80">
        <f>'IT Expense ACTUAL'!G34</f>
        <v>0</v>
      </c>
      <c r="Q34" s="81">
        <f t="shared" si="54"/>
        <v>0</v>
      </c>
      <c r="R34" s="95" t="str">
        <f t="shared" si="55"/>
        <v/>
      </c>
      <c r="S34" s="92">
        <f>'IT Expense BUDGET'!H36</f>
        <v>0</v>
      </c>
      <c r="T34" s="80">
        <f>'IT Expense ACTUAL'!H34</f>
        <v>0</v>
      </c>
      <c r="U34" s="81">
        <f t="shared" si="56"/>
        <v>0</v>
      </c>
      <c r="V34" s="95" t="str">
        <f t="shared" si="57"/>
        <v/>
      </c>
      <c r="W34" s="92">
        <f>'IT Expense BUDGET'!I36</f>
        <v>0</v>
      </c>
      <c r="X34" s="80">
        <f>'IT Expense ACTUAL'!I34</f>
        <v>0</v>
      </c>
      <c r="Y34" s="81">
        <f t="shared" si="58"/>
        <v>0</v>
      </c>
      <c r="Z34" s="95" t="str">
        <f t="shared" si="59"/>
        <v/>
      </c>
      <c r="AA34" s="88">
        <f>'IT Expense BUDGET'!K36</f>
        <v>0</v>
      </c>
      <c r="AB34" s="78">
        <f>'IT Expense ACTUAL'!K34</f>
        <v>0</v>
      </c>
      <c r="AC34" s="79">
        <f t="shared" si="60"/>
        <v>0</v>
      </c>
      <c r="AD34" s="85" t="str">
        <f t="shared" si="61"/>
        <v/>
      </c>
      <c r="AE34" s="88">
        <f>'IT Expense BUDGET'!L36</f>
        <v>0</v>
      </c>
      <c r="AF34" s="78">
        <f>'IT Expense ACTUAL'!L34</f>
        <v>0</v>
      </c>
      <c r="AG34" s="79">
        <f t="shared" si="62"/>
        <v>0</v>
      </c>
      <c r="AH34" s="85" t="str">
        <f t="shared" si="63"/>
        <v/>
      </c>
      <c r="AI34" s="88">
        <f>'IT Expense BUDGET'!M36</f>
        <v>0</v>
      </c>
      <c r="AJ34" s="78">
        <f>'IT Expense ACTUAL'!M34</f>
        <v>0</v>
      </c>
      <c r="AK34" s="79">
        <f t="shared" si="64"/>
        <v>0</v>
      </c>
      <c r="AL34" s="85" t="str">
        <f t="shared" si="65"/>
        <v/>
      </c>
      <c r="AM34" s="92">
        <f>'IT Expense BUDGET'!O36</f>
        <v>0</v>
      </c>
      <c r="AN34" s="80">
        <f>'IT Expense ACTUAL'!O34</f>
        <v>0</v>
      </c>
      <c r="AO34" s="81">
        <f t="shared" si="66"/>
        <v>0</v>
      </c>
      <c r="AP34" s="95" t="str">
        <f t="shared" si="67"/>
        <v/>
      </c>
      <c r="AQ34" s="92">
        <f>'IT Expense BUDGET'!P36</f>
        <v>0</v>
      </c>
      <c r="AR34" s="80">
        <f>'IT Expense ACTUAL'!P34</f>
        <v>0</v>
      </c>
      <c r="AS34" s="81">
        <f t="shared" si="68"/>
        <v>0</v>
      </c>
      <c r="AT34" s="95" t="str">
        <f t="shared" si="69"/>
        <v/>
      </c>
      <c r="AU34" s="92">
        <f>'IT Expense BUDGET'!Q36</f>
        <v>0</v>
      </c>
      <c r="AV34" s="80">
        <f>'IT Expense ACTUAL'!Q34</f>
        <v>0</v>
      </c>
      <c r="AW34" s="81">
        <f t="shared" si="70"/>
        <v>0</v>
      </c>
      <c r="AX34" s="82" t="str">
        <f t="shared" si="71"/>
        <v/>
      </c>
    </row>
    <row r="35" spans="1:50" ht="18" customHeight="1" x14ac:dyDescent="0.25">
      <c r="A35" s="1"/>
      <c r="B35" s="53" t="str">
        <f>'IT Expense BUDGET'!B37</f>
        <v>Cloud Services (AWS, Azure, GCP)</v>
      </c>
      <c r="C35" s="14"/>
      <c r="D35" s="13"/>
      <c r="E35" s="14"/>
      <c r="F35" s="64"/>
      <c r="G35" s="13"/>
      <c r="H35" s="14"/>
      <c r="I35" s="13"/>
      <c r="J35" s="89"/>
      <c r="K35" s="13"/>
      <c r="L35" s="13"/>
      <c r="M35" s="13"/>
      <c r="N35" s="64"/>
      <c r="O35" s="13"/>
      <c r="P35" s="14"/>
      <c r="Q35" s="14"/>
      <c r="R35" s="64"/>
      <c r="S35" s="13"/>
      <c r="T35" s="14"/>
      <c r="U35" s="13"/>
      <c r="V35" s="89"/>
      <c r="W35" s="13"/>
      <c r="X35" s="13"/>
      <c r="Y35" s="13"/>
      <c r="Z35" s="64"/>
      <c r="AA35" s="13"/>
      <c r="AB35" s="14"/>
      <c r="AC35" s="14"/>
      <c r="AD35" s="64"/>
      <c r="AE35" s="13"/>
      <c r="AF35" s="14"/>
      <c r="AG35" s="13"/>
      <c r="AH35" s="89"/>
      <c r="AI35" s="13"/>
      <c r="AJ35" s="13"/>
      <c r="AK35" s="13"/>
      <c r="AL35" s="64"/>
      <c r="AM35" s="13"/>
      <c r="AN35" s="14"/>
      <c r="AO35" s="14"/>
      <c r="AP35" s="64"/>
      <c r="AQ35" s="13"/>
      <c r="AR35" s="14"/>
      <c r="AS35" s="13"/>
      <c r="AT35" s="89"/>
      <c r="AU35" s="13"/>
      <c r="AV35" s="13"/>
      <c r="AW35" s="13"/>
      <c r="AX35" s="64"/>
    </row>
    <row r="36" spans="1:50" ht="18" customHeight="1" x14ac:dyDescent="0.25">
      <c r="A36" s="1"/>
      <c r="B36" s="68" t="str">
        <f>'IT Expense BUDGET'!B38</f>
        <v>Subcategory</v>
      </c>
      <c r="C36" s="59">
        <f>'IT Expense BUDGET'!C38</f>
        <v>0</v>
      </c>
      <c r="D36" s="59">
        <f>'IT Expense ACTUAL'!C36</f>
        <v>0</v>
      </c>
      <c r="E36" s="12">
        <f>D36-C36</f>
        <v>0</v>
      </c>
      <c r="F36" s="84" t="str">
        <f>IFERROR((D36-C36)/D36,"")</f>
        <v/>
      </c>
      <c r="G36" s="87">
        <f>'IT Expense BUDGET'!D38</f>
        <v>0</v>
      </c>
      <c r="H36" s="59">
        <f>'IT Expense ACTUAL'!D36</f>
        <v>0</v>
      </c>
      <c r="I36" s="12">
        <f>H36-G36</f>
        <v>0</v>
      </c>
      <c r="J36" s="84" t="str">
        <f>IFERROR((H36-G36)/H36,"")</f>
        <v/>
      </c>
      <c r="K36" s="87">
        <f>'IT Expense BUDGET'!E38</f>
        <v>0</v>
      </c>
      <c r="L36" s="59">
        <f>'IT Expense ACTUAL'!E36</f>
        <v>0</v>
      </c>
      <c r="M36" s="12">
        <f>L36-K36</f>
        <v>0</v>
      </c>
      <c r="N36" s="84" t="str">
        <f>IFERROR((L36-K36)/L36,"")</f>
        <v/>
      </c>
      <c r="O36" s="91">
        <f>'IT Expense BUDGET'!G38</f>
        <v>800</v>
      </c>
      <c r="P36" s="62">
        <f>'IT Expense ACTUAL'!G36</f>
        <v>750</v>
      </c>
      <c r="Q36" s="56">
        <f>P36-O36</f>
        <v>-50</v>
      </c>
      <c r="R36" s="94">
        <f>IFERROR((P36-O36)/P36,"")</f>
        <v>-6.6666666666666666E-2</v>
      </c>
      <c r="S36" s="91">
        <f>'IT Expense BUDGET'!H38</f>
        <v>800</v>
      </c>
      <c r="T36" s="62">
        <f>'IT Expense ACTUAL'!H36</f>
        <v>800</v>
      </c>
      <c r="U36" s="56">
        <f>T36-S36</f>
        <v>0</v>
      </c>
      <c r="V36" s="94">
        <f>IFERROR((T36-S36)/T36,"")</f>
        <v>0</v>
      </c>
      <c r="W36" s="91">
        <f>'IT Expense BUDGET'!I38</f>
        <v>800</v>
      </c>
      <c r="X36" s="62">
        <f>'IT Expense ACTUAL'!I36</f>
        <v>750</v>
      </c>
      <c r="Y36" s="56">
        <f>X36-W36</f>
        <v>-50</v>
      </c>
      <c r="Z36" s="94">
        <f>IFERROR((X36-W36)/X36,"")</f>
        <v>-6.6666666666666666E-2</v>
      </c>
      <c r="AA36" s="87">
        <f>'IT Expense BUDGET'!K38</f>
        <v>0</v>
      </c>
      <c r="AB36" s="59">
        <f>'IT Expense ACTUAL'!K36</f>
        <v>0</v>
      </c>
      <c r="AC36" s="12">
        <f>AB36-AA36</f>
        <v>0</v>
      </c>
      <c r="AD36" s="84" t="str">
        <f>IFERROR((AB36-AA36)/AB36,"")</f>
        <v/>
      </c>
      <c r="AE36" s="87">
        <f>'IT Expense BUDGET'!L38</f>
        <v>0</v>
      </c>
      <c r="AF36" s="59">
        <f>'IT Expense ACTUAL'!L36</f>
        <v>0</v>
      </c>
      <c r="AG36" s="12">
        <f>AF36-AE36</f>
        <v>0</v>
      </c>
      <c r="AH36" s="84" t="str">
        <f>IFERROR((AF36-AE36)/AF36,"")</f>
        <v/>
      </c>
      <c r="AI36" s="87">
        <f>'IT Expense BUDGET'!M38</f>
        <v>0</v>
      </c>
      <c r="AJ36" s="59">
        <f>'IT Expense ACTUAL'!M36</f>
        <v>0</v>
      </c>
      <c r="AK36" s="12">
        <f>AJ36-AI36</f>
        <v>0</v>
      </c>
      <c r="AL36" s="84" t="str">
        <f>IFERROR((AJ36-AI36)/AJ36,"")</f>
        <v/>
      </c>
      <c r="AM36" s="91">
        <f>'IT Expense BUDGET'!O38</f>
        <v>0</v>
      </c>
      <c r="AN36" s="62">
        <f>'IT Expense ACTUAL'!O36</f>
        <v>0</v>
      </c>
      <c r="AO36" s="56">
        <f>AN36-AM36</f>
        <v>0</v>
      </c>
      <c r="AP36" s="94" t="str">
        <f>IFERROR((AN36-AM36)/AN36,"")</f>
        <v/>
      </c>
      <c r="AQ36" s="91">
        <f>'IT Expense BUDGET'!P38</f>
        <v>0</v>
      </c>
      <c r="AR36" s="62">
        <f>'IT Expense ACTUAL'!P36</f>
        <v>0</v>
      </c>
      <c r="AS36" s="56">
        <f>AR36-AQ36</f>
        <v>0</v>
      </c>
      <c r="AT36" s="94" t="str">
        <f>IFERROR((AR36-AQ36)/AR36,"")</f>
        <v/>
      </c>
      <c r="AU36" s="91">
        <f>'IT Expense BUDGET'!Q38</f>
        <v>0</v>
      </c>
      <c r="AV36" s="62">
        <f>'IT Expense ACTUAL'!Q36</f>
        <v>0</v>
      </c>
      <c r="AW36" s="56">
        <f>AV36-AU36</f>
        <v>0</v>
      </c>
      <c r="AX36" s="63" t="str">
        <f>IFERROR((AV36-AU36)/AV36,"")</f>
        <v/>
      </c>
    </row>
    <row r="37" spans="1:50" ht="18" customHeight="1" x14ac:dyDescent="0.25">
      <c r="A37" s="1"/>
      <c r="B37" s="68" t="str">
        <f>'IT Expense BUDGET'!B39</f>
        <v>Subcategory</v>
      </c>
      <c r="C37" s="59">
        <f>'IT Expense BUDGET'!C39</f>
        <v>0</v>
      </c>
      <c r="D37" s="59">
        <f>'IT Expense ACTUAL'!C37</f>
        <v>0</v>
      </c>
      <c r="E37" s="12">
        <f t="shared" ref="E37:E46" si="72">D37-C37</f>
        <v>0</v>
      </c>
      <c r="F37" s="84" t="str">
        <f t="shared" ref="F37:F46" si="73">IFERROR((D37-C37)/D37,"")</f>
        <v/>
      </c>
      <c r="G37" s="87">
        <f>'IT Expense BUDGET'!D39</f>
        <v>0</v>
      </c>
      <c r="H37" s="59">
        <f>'IT Expense ACTUAL'!D37</f>
        <v>0</v>
      </c>
      <c r="I37" s="12">
        <f t="shared" ref="I37:I46" si="74">H37-G37</f>
        <v>0</v>
      </c>
      <c r="J37" s="84" t="str">
        <f t="shared" ref="J37:J46" si="75">IFERROR((H37-G37)/H37,"")</f>
        <v/>
      </c>
      <c r="K37" s="87">
        <f>'IT Expense BUDGET'!E39</f>
        <v>0</v>
      </c>
      <c r="L37" s="59">
        <f>'IT Expense ACTUAL'!E37</f>
        <v>0</v>
      </c>
      <c r="M37" s="12">
        <f t="shared" ref="M37:M46" si="76">L37-K37</f>
        <v>0</v>
      </c>
      <c r="N37" s="84" t="str">
        <f t="shared" ref="N37:N46" si="77">IFERROR((L37-K37)/L37,"")</f>
        <v/>
      </c>
      <c r="O37" s="91">
        <f>'IT Expense BUDGET'!G39</f>
        <v>0</v>
      </c>
      <c r="P37" s="62">
        <f>'IT Expense ACTUAL'!G37</f>
        <v>0</v>
      </c>
      <c r="Q37" s="56">
        <f t="shared" ref="Q37:Q46" si="78">P37-O37</f>
        <v>0</v>
      </c>
      <c r="R37" s="94" t="str">
        <f t="shared" ref="R37:R46" si="79">IFERROR((P37-O37)/P37,"")</f>
        <v/>
      </c>
      <c r="S37" s="91">
        <f>'IT Expense BUDGET'!H39</f>
        <v>0</v>
      </c>
      <c r="T37" s="62">
        <f>'IT Expense ACTUAL'!H37</f>
        <v>0</v>
      </c>
      <c r="U37" s="56">
        <f t="shared" ref="U37:U46" si="80">T37-S37</f>
        <v>0</v>
      </c>
      <c r="V37" s="94" t="str">
        <f t="shared" ref="V37:V46" si="81">IFERROR((T37-S37)/T37,"")</f>
        <v/>
      </c>
      <c r="W37" s="91">
        <f>'IT Expense BUDGET'!I39</f>
        <v>0</v>
      </c>
      <c r="X37" s="62">
        <f>'IT Expense ACTUAL'!I37</f>
        <v>0</v>
      </c>
      <c r="Y37" s="56">
        <f t="shared" ref="Y37:Y46" si="82">X37-W37</f>
        <v>0</v>
      </c>
      <c r="Z37" s="94" t="str">
        <f t="shared" ref="Z37:Z46" si="83">IFERROR((X37-W37)/X37,"")</f>
        <v/>
      </c>
      <c r="AA37" s="87">
        <f>'IT Expense BUDGET'!K39</f>
        <v>0</v>
      </c>
      <c r="AB37" s="59">
        <f>'IT Expense ACTUAL'!K37</f>
        <v>0</v>
      </c>
      <c r="AC37" s="12">
        <f t="shared" ref="AC37:AC46" si="84">AB37-AA37</f>
        <v>0</v>
      </c>
      <c r="AD37" s="84" t="str">
        <f t="shared" ref="AD37:AD46" si="85">IFERROR((AB37-AA37)/AB37,"")</f>
        <v/>
      </c>
      <c r="AE37" s="87">
        <f>'IT Expense BUDGET'!L39</f>
        <v>0</v>
      </c>
      <c r="AF37" s="59">
        <f>'IT Expense ACTUAL'!L37</f>
        <v>0</v>
      </c>
      <c r="AG37" s="12">
        <f t="shared" ref="AG37:AG46" si="86">AF37-AE37</f>
        <v>0</v>
      </c>
      <c r="AH37" s="84" t="str">
        <f t="shared" ref="AH37:AH46" si="87">IFERROR((AF37-AE37)/AF37,"")</f>
        <v/>
      </c>
      <c r="AI37" s="87">
        <f>'IT Expense BUDGET'!M39</f>
        <v>0</v>
      </c>
      <c r="AJ37" s="59">
        <f>'IT Expense ACTUAL'!M37</f>
        <v>0</v>
      </c>
      <c r="AK37" s="12">
        <f t="shared" ref="AK37:AK46" si="88">AJ37-AI37</f>
        <v>0</v>
      </c>
      <c r="AL37" s="84" t="str">
        <f t="shared" ref="AL37:AL46" si="89">IFERROR((AJ37-AI37)/AJ37,"")</f>
        <v/>
      </c>
      <c r="AM37" s="91">
        <f>'IT Expense BUDGET'!O39</f>
        <v>0</v>
      </c>
      <c r="AN37" s="62">
        <f>'IT Expense ACTUAL'!O37</f>
        <v>0</v>
      </c>
      <c r="AO37" s="56">
        <f t="shared" ref="AO37:AO46" si="90">AN37-AM37</f>
        <v>0</v>
      </c>
      <c r="AP37" s="94" t="str">
        <f t="shared" ref="AP37:AP46" si="91">IFERROR((AN37-AM37)/AN37,"")</f>
        <v/>
      </c>
      <c r="AQ37" s="91">
        <f>'IT Expense BUDGET'!P39</f>
        <v>0</v>
      </c>
      <c r="AR37" s="62">
        <f>'IT Expense ACTUAL'!P37</f>
        <v>0</v>
      </c>
      <c r="AS37" s="56">
        <f t="shared" ref="AS37:AS46" si="92">AR37-AQ37</f>
        <v>0</v>
      </c>
      <c r="AT37" s="94" t="str">
        <f t="shared" ref="AT37:AT46" si="93">IFERROR((AR37-AQ37)/AR37,"")</f>
        <v/>
      </c>
      <c r="AU37" s="91">
        <f>'IT Expense BUDGET'!Q39</f>
        <v>0</v>
      </c>
      <c r="AV37" s="62">
        <f>'IT Expense ACTUAL'!Q37</f>
        <v>0</v>
      </c>
      <c r="AW37" s="56">
        <f t="shared" ref="AW37:AW46" si="94">AV37-AU37</f>
        <v>0</v>
      </c>
      <c r="AX37" s="63" t="str">
        <f t="shared" ref="AX37:AX46" si="95">IFERROR((AV37-AU37)/AV37,"")</f>
        <v/>
      </c>
    </row>
    <row r="38" spans="1:50" ht="18" customHeight="1" x14ac:dyDescent="0.25">
      <c r="A38" s="1"/>
      <c r="B38" s="68" t="str">
        <f>'IT Expense BUDGET'!B40</f>
        <v>Subcategory</v>
      </c>
      <c r="C38" s="59">
        <f>'IT Expense BUDGET'!C40</f>
        <v>0</v>
      </c>
      <c r="D38" s="59">
        <f>'IT Expense ACTUAL'!C38</f>
        <v>0</v>
      </c>
      <c r="E38" s="12">
        <f t="shared" si="72"/>
        <v>0</v>
      </c>
      <c r="F38" s="84" t="str">
        <f t="shared" si="73"/>
        <v/>
      </c>
      <c r="G38" s="87">
        <f>'IT Expense BUDGET'!D40</f>
        <v>0</v>
      </c>
      <c r="H38" s="59">
        <f>'IT Expense ACTUAL'!D38</f>
        <v>0</v>
      </c>
      <c r="I38" s="12">
        <f t="shared" si="74"/>
        <v>0</v>
      </c>
      <c r="J38" s="84" t="str">
        <f t="shared" si="75"/>
        <v/>
      </c>
      <c r="K38" s="87">
        <f>'IT Expense BUDGET'!E40</f>
        <v>0</v>
      </c>
      <c r="L38" s="59">
        <f>'IT Expense ACTUAL'!E38</f>
        <v>0</v>
      </c>
      <c r="M38" s="12">
        <f t="shared" si="76"/>
        <v>0</v>
      </c>
      <c r="N38" s="84" t="str">
        <f t="shared" si="77"/>
        <v/>
      </c>
      <c r="O38" s="91">
        <f>'IT Expense BUDGET'!G40</f>
        <v>0</v>
      </c>
      <c r="P38" s="62">
        <f>'IT Expense ACTUAL'!G38</f>
        <v>0</v>
      </c>
      <c r="Q38" s="56">
        <f t="shared" si="78"/>
        <v>0</v>
      </c>
      <c r="R38" s="94" t="str">
        <f t="shared" si="79"/>
        <v/>
      </c>
      <c r="S38" s="91">
        <f>'IT Expense BUDGET'!H40</f>
        <v>0</v>
      </c>
      <c r="T38" s="62">
        <f>'IT Expense ACTUAL'!H38</f>
        <v>0</v>
      </c>
      <c r="U38" s="56">
        <f t="shared" si="80"/>
        <v>0</v>
      </c>
      <c r="V38" s="94" t="str">
        <f t="shared" si="81"/>
        <v/>
      </c>
      <c r="W38" s="91">
        <f>'IT Expense BUDGET'!I40</f>
        <v>0</v>
      </c>
      <c r="X38" s="62">
        <f>'IT Expense ACTUAL'!I38</f>
        <v>0</v>
      </c>
      <c r="Y38" s="56">
        <f t="shared" si="82"/>
        <v>0</v>
      </c>
      <c r="Z38" s="94" t="str">
        <f t="shared" si="83"/>
        <v/>
      </c>
      <c r="AA38" s="87">
        <f>'IT Expense BUDGET'!K40</f>
        <v>0</v>
      </c>
      <c r="AB38" s="59">
        <f>'IT Expense ACTUAL'!K38</f>
        <v>0</v>
      </c>
      <c r="AC38" s="12">
        <f t="shared" si="84"/>
        <v>0</v>
      </c>
      <c r="AD38" s="84" t="str">
        <f t="shared" si="85"/>
        <v/>
      </c>
      <c r="AE38" s="87">
        <f>'IT Expense BUDGET'!L40</f>
        <v>0</v>
      </c>
      <c r="AF38" s="59">
        <f>'IT Expense ACTUAL'!L38</f>
        <v>0</v>
      </c>
      <c r="AG38" s="12">
        <f t="shared" si="86"/>
        <v>0</v>
      </c>
      <c r="AH38" s="84" t="str">
        <f t="shared" si="87"/>
        <v/>
      </c>
      <c r="AI38" s="87">
        <f>'IT Expense BUDGET'!M40</f>
        <v>0</v>
      </c>
      <c r="AJ38" s="59">
        <f>'IT Expense ACTUAL'!M38</f>
        <v>0</v>
      </c>
      <c r="AK38" s="12">
        <f t="shared" si="88"/>
        <v>0</v>
      </c>
      <c r="AL38" s="84" t="str">
        <f t="shared" si="89"/>
        <v/>
      </c>
      <c r="AM38" s="91">
        <f>'IT Expense BUDGET'!O40</f>
        <v>0</v>
      </c>
      <c r="AN38" s="62">
        <f>'IT Expense ACTUAL'!O38</f>
        <v>0</v>
      </c>
      <c r="AO38" s="56">
        <f t="shared" si="90"/>
        <v>0</v>
      </c>
      <c r="AP38" s="94" t="str">
        <f t="shared" si="91"/>
        <v/>
      </c>
      <c r="AQ38" s="91">
        <f>'IT Expense BUDGET'!P40</f>
        <v>0</v>
      </c>
      <c r="AR38" s="62">
        <f>'IT Expense ACTUAL'!P38</f>
        <v>0</v>
      </c>
      <c r="AS38" s="56">
        <f t="shared" si="92"/>
        <v>0</v>
      </c>
      <c r="AT38" s="94" t="str">
        <f t="shared" si="93"/>
        <v/>
      </c>
      <c r="AU38" s="91">
        <f>'IT Expense BUDGET'!Q40</f>
        <v>0</v>
      </c>
      <c r="AV38" s="62">
        <f>'IT Expense ACTUAL'!Q38</f>
        <v>0</v>
      </c>
      <c r="AW38" s="56">
        <f t="shared" si="94"/>
        <v>0</v>
      </c>
      <c r="AX38" s="63" t="str">
        <f t="shared" si="95"/>
        <v/>
      </c>
    </row>
    <row r="39" spans="1:50" ht="18" customHeight="1" x14ac:dyDescent="0.25">
      <c r="A39" s="1"/>
      <c r="B39" s="68" t="str">
        <f>'IT Expense BUDGET'!B41</f>
        <v>Subcategory</v>
      </c>
      <c r="C39" s="59">
        <f>'IT Expense BUDGET'!C41</f>
        <v>0</v>
      </c>
      <c r="D39" s="59">
        <f>'IT Expense ACTUAL'!C39</f>
        <v>0</v>
      </c>
      <c r="E39" s="12">
        <f t="shared" si="72"/>
        <v>0</v>
      </c>
      <c r="F39" s="84" t="str">
        <f t="shared" si="73"/>
        <v/>
      </c>
      <c r="G39" s="87">
        <f>'IT Expense BUDGET'!D41</f>
        <v>0</v>
      </c>
      <c r="H39" s="59">
        <f>'IT Expense ACTUAL'!D39</f>
        <v>0</v>
      </c>
      <c r="I39" s="12">
        <f t="shared" si="74"/>
        <v>0</v>
      </c>
      <c r="J39" s="84" t="str">
        <f t="shared" si="75"/>
        <v/>
      </c>
      <c r="K39" s="87">
        <f>'IT Expense BUDGET'!E41</f>
        <v>0</v>
      </c>
      <c r="L39" s="59">
        <f>'IT Expense ACTUAL'!E39</f>
        <v>0</v>
      </c>
      <c r="M39" s="12">
        <f t="shared" si="76"/>
        <v>0</v>
      </c>
      <c r="N39" s="84" t="str">
        <f t="shared" si="77"/>
        <v/>
      </c>
      <c r="O39" s="91">
        <f>'IT Expense BUDGET'!G41</f>
        <v>0</v>
      </c>
      <c r="P39" s="62">
        <f>'IT Expense ACTUAL'!G39</f>
        <v>0</v>
      </c>
      <c r="Q39" s="56">
        <f t="shared" si="78"/>
        <v>0</v>
      </c>
      <c r="R39" s="94" t="str">
        <f t="shared" si="79"/>
        <v/>
      </c>
      <c r="S39" s="91">
        <f>'IT Expense BUDGET'!H41</f>
        <v>0</v>
      </c>
      <c r="T39" s="62">
        <f>'IT Expense ACTUAL'!H39</f>
        <v>0</v>
      </c>
      <c r="U39" s="56">
        <f t="shared" si="80"/>
        <v>0</v>
      </c>
      <c r="V39" s="94" t="str">
        <f t="shared" si="81"/>
        <v/>
      </c>
      <c r="W39" s="91">
        <f>'IT Expense BUDGET'!I41</f>
        <v>0</v>
      </c>
      <c r="X39" s="62">
        <f>'IT Expense ACTUAL'!I39</f>
        <v>0</v>
      </c>
      <c r="Y39" s="56">
        <f t="shared" si="82"/>
        <v>0</v>
      </c>
      <c r="Z39" s="94" t="str">
        <f t="shared" si="83"/>
        <v/>
      </c>
      <c r="AA39" s="87">
        <f>'IT Expense BUDGET'!K41</f>
        <v>0</v>
      </c>
      <c r="AB39" s="59">
        <f>'IT Expense ACTUAL'!K39</f>
        <v>0</v>
      </c>
      <c r="AC39" s="12">
        <f t="shared" si="84"/>
        <v>0</v>
      </c>
      <c r="AD39" s="84" t="str">
        <f t="shared" si="85"/>
        <v/>
      </c>
      <c r="AE39" s="87">
        <f>'IT Expense BUDGET'!L41</f>
        <v>0</v>
      </c>
      <c r="AF39" s="59">
        <f>'IT Expense ACTUAL'!L39</f>
        <v>0</v>
      </c>
      <c r="AG39" s="12">
        <f t="shared" si="86"/>
        <v>0</v>
      </c>
      <c r="AH39" s="84" t="str">
        <f t="shared" si="87"/>
        <v/>
      </c>
      <c r="AI39" s="87">
        <f>'IT Expense BUDGET'!M41</f>
        <v>0</v>
      </c>
      <c r="AJ39" s="59">
        <f>'IT Expense ACTUAL'!M39</f>
        <v>0</v>
      </c>
      <c r="AK39" s="12">
        <f t="shared" si="88"/>
        <v>0</v>
      </c>
      <c r="AL39" s="84" t="str">
        <f t="shared" si="89"/>
        <v/>
      </c>
      <c r="AM39" s="91">
        <f>'IT Expense BUDGET'!O41</f>
        <v>0</v>
      </c>
      <c r="AN39" s="62">
        <f>'IT Expense ACTUAL'!O39</f>
        <v>0</v>
      </c>
      <c r="AO39" s="56">
        <f t="shared" si="90"/>
        <v>0</v>
      </c>
      <c r="AP39" s="94" t="str">
        <f t="shared" si="91"/>
        <v/>
      </c>
      <c r="AQ39" s="91">
        <f>'IT Expense BUDGET'!P41</f>
        <v>0</v>
      </c>
      <c r="AR39" s="62">
        <f>'IT Expense ACTUAL'!P39</f>
        <v>0</v>
      </c>
      <c r="AS39" s="56">
        <f t="shared" si="92"/>
        <v>0</v>
      </c>
      <c r="AT39" s="94" t="str">
        <f t="shared" si="93"/>
        <v/>
      </c>
      <c r="AU39" s="91">
        <f>'IT Expense BUDGET'!Q41</f>
        <v>0</v>
      </c>
      <c r="AV39" s="62">
        <f>'IT Expense ACTUAL'!Q39</f>
        <v>0</v>
      </c>
      <c r="AW39" s="56">
        <f t="shared" si="94"/>
        <v>0</v>
      </c>
      <c r="AX39" s="63" t="str">
        <f t="shared" si="95"/>
        <v/>
      </c>
    </row>
    <row r="40" spans="1:50" ht="18" customHeight="1" x14ac:dyDescent="0.25">
      <c r="A40" s="1"/>
      <c r="B40" s="68" t="str">
        <f>'IT Expense BUDGET'!B42</f>
        <v>Subcategory</v>
      </c>
      <c r="C40" s="59">
        <f>'IT Expense BUDGET'!C42</f>
        <v>0</v>
      </c>
      <c r="D40" s="59">
        <f>'IT Expense ACTUAL'!C40</f>
        <v>0</v>
      </c>
      <c r="E40" s="12">
        <f t="shared" si="72"/>
        <v>0</v>
      </c>
      <c r="F40" s="84" t="str">
        <f t="shared" si="73"/>
        <v/>
      </c>
      <c r="G40" s="87">
        <f>'IT Expense BUDGET'!D42</f>
        <v>0</v>
      </c>
      <c r="H40" s="59">
        <f>'IT Expense ACTUAL'!D40</f>
        <v>0</v>
      </c>
      <c r="I40" s="12">
        <f t="shared" si="74"/>
        <v>0</v>
      </c>
      <c r="J40" s="84" t="str">
        <f t="shared" si="75"/>
        <v/>
      </c>
      <c r="K40" s="87">
        <f>'IT Expense BUDGET'!E42</f>
        <v>0</v>
      </c>
      <c r="L40" s="59">
        <f>'IT Expense ACTUAL'!E40</f>
        <v>0</v>
      </c>
      <c r="M40" s="12">
        <f t="shared" si="76"/>
        <v>0</v>
      </c>
      <c r="N40" s="84" t="str">
        <f t="shared" si="77"/>
        <v/>
      </c>
      <c r="O40" s="91">
        <f>'IT Expense BUDGET'!G42</f>
        <v>0</v>
      </c>
      <c r="P40" s="62">
        <f>'IT Expense ACTUAL'!G40</f>
        <v>0</v>
      </c>
      <c r="Q40" s="56">
        <f t="shared" si="78"/>
        <v>0</v>
      </c>
      <c r="R40" s="94" t="str">
        <f t="shared" si="79"/>
        <v/>
      </c>
      <c r="S40" s="91">
        <f>'IT Expense BUDGET'!H42</f>
        <v>0</v>
      </c>
      <c r="T40" s="62">
        <f>'IT Expense ACTUAL'!H40</f>
        <v>0</v>
      </c>
      <c r="U40" s="56">
        <f t="shared" si="80"/>
        <v>0</v>
      </c>
      <c r="V40" s="94" t="str">
        <f t="shared" si="81"/>
        <v/>
      </c>
      <c r="W40" s="91">
        <f>'IT Expense BUDGET'!I42</f>
        <v>0</v>
      </c>
      <c r="X40" s="62">
        <f>'IT Expense ACTUAL'!I40</f>
        <v>0</v>
      </c>
      <c r="Y40" s="56">
        <f t="shared" si="82"/>
        <v>0</v>
      </c>
      <c r="Z40" s="94" t="str">
        <f t="shared" si="83"/>
        <v/>
      </c>
      <c r="AA40" s="87">
        <f>'IT Expense BUDGET'!K42</f>
        <v>0</v>
      </c>
      <c r="AB40" s="59">
        <f>'IT Expense ACTUAL'!K40</f>
        <v>0</v>
      </c>
      <c r="AC40" s="12">
        <f t="shared" si="84"/>
        <v>0</v>
      </c>
      <c r="AD40" s="84" t="str">
        <f t="shared" si="85"/>
        <v/>
      </c>
      <c r="AE40" s="87">
        <f>'IT Expense BUDGET'!L42</f>
        <v>0</v>
      </c>
      <c r="AF40" s="59">
        <f>'IT Expense ACTUAL'!L40</f>
        <v>0</v>
      </c>
      <c r="AG40" s="12">
        <f t="shared" si="86"/>
        <v>0</v>
      </c>
      <c r="AH40" s="84" t="str">
        <f t="shared" si="87"/>
        <v/>
      </c>
      <c r="AI40" s="87">
        <f>'IT Expense BUDGET'!M42</f>
        <v>0</v>
      </c>
      <c r="AJ40" s="59">
        <f>'IT Expense ACTUAL'!M40</f>
        <v>0</v>
      </c>
      <c r="AK40" s="12">
        <f t="shared" si="88"/>
        <v>0</v>
      </c>
      <c r="AL40" s="84" t="str">
        <f t="shared" si="89"/>
        <v/>
      </c>
      <c r="AM40" s="91">
        <f>'IT Expense BUDGET'!O42</f>
        <v>0</v>
      </c>
      <c r="AN40" s="62">
        <f>'IT Expense ACTUAL'!O40</f>
        <v>0</v>
      </c>
      <c r="AO40" s="56">
        <f t="shared" si="90"/>
        <v>0</v>
      </c>
      <c r="AP40" s="94" t="str">
        <f t="shared" si="91"/>
        <v/>
      </c>
      <c r="AQ40" s="91">
        <f>'IT Expense BUDGET'!P42</f>
        <v>0</v>
      </c>
      <c r="AR40" s="62">
        <f>'IT Expense ACTUAL'!P40</f>
        <v>0</v>
      </c>
      <c r="AS40" s="56">
        <f t="shared" si="92"/>
        <v>0</v>
      </c>
      <c r="AT40" s="94" t="str">
        <f t="shared" si="93"/>
        <v/>
      </c>
      <c r="AU40" s="91">
        <f>'IT Expense BUDGET'!Q42</f>
        <v>0</v>
      </c>
      <c r="AV40" s="62">
        <f>'IT Expense ACTUAL'!Q40</f>
        <v>0</v>
      </c>
      <c r="AW40" s="56">
        <f t="shared" si="94"/>
        <v>0</v>
      </c>
      <c r="AX40" s="63" t="str">
        <f t="shared" si="95"/>
        <v/>
      </c>
    </row>
    <row r="41" spans="1:50" ht="18" customHeight="1" x14ac:dyDescent="0.25">
      <c r="A41" s="1"/>
      <c r="B41" s="68" t="str">
        <f>'IT Expense BUDGET'!B43</f>
        <v>Subcategory</v>
      </c>
      <c r="C41" s="59">
        <f>'IT Expense BUDGET'!C43</f>
        <v>0</v>
      </c>
      <c r="D41" s="59">
        <f>'IT Expense ACTUAL'!C41</f>
        <v>0</v>
      </c>
      <c r="E41" s="12">
        <f t="shared" si="72"/>
        <v>0</v>
      </c>
      <c r="F41" s="84" t="str">
        <f t="shared" si="73"/>
        <v/>
      </c>
      <c r="G41" s="87">
        <f>'IT Expense BUDGET'!D43</f>
        <v>0</v>
      </c>
      <c r="H41" s="59">
        <f>'IT Expense ACTUAL'!D41</f>
        <v>0</v>
      </c>
      <c r="I41" s="12">
        <f t="shared" si="74"/>
        <v>0</v>
      </c>
      <c r="J41" s="84" t="str">
        <f t="shared" si="75"/>
        <v/>
      </c>
      <c r="K41" s="87">
        <f>'IT Expense BUDGET'!E43</f>
        <v>0</v>
      </c>
      <c r="L41" s="59">
        <f>'IT Expense ACTUAL'!E41</f>
        <v>0</v>
      </c>
      <c r="M41" s="12">
        <f t="shared" si="76"/>
        <v>0</v>
      </c>
      <c r="N41" s="84" t="str">
        <f t="shared" si="77"/>
        <v/>
      </c>
      <c r="O41" s="91">
        <f>'IT Expense BUDGET'!G43</f>
        <v>0</v>
      </c>
      <c r="P41" s="62">
        <f>'IT Expense ACTUAL'!G41</f>
        <v>0</v>
      </c>
      <c r="Q41" s="56">
        <f t="shared" si="78"/>
        <v>0</v>
      </c>
      <c r="R41" s="94" t="str">
        <f t="shared" si="79"/>
        <v/>
      </c>
      <c r="S41" s="91">
        <f>'IT Expense BUDGET'!H43</f>
        <v>0</v>
      </c>
      <c r="T41" s="62">
        <f>'IT Expense ACTUAL'!H41</f>
        <v>0</v>
      </c>
      <c r="U41" s="56">
        <f t="shared" si="80"/>
        <v>0</v>
      </c>
      <c r="V41" s="94" t="str">
        <f t="shared" si="81"/>
        <v/>
      </c>
      <c r="W41" s="91">
        <f>'IT Expense BUDGET'!I43</f>
        <v>0</v>
      </c>
      <c r="X41" s="62">
        <f>'IT Expense ACTUAL'!I41</f>
        <v>0</v>
      </c>
      <c r="Y41" s="56">
        <f t="shared" si="82"/>
        <v>0</v>
      </c>
      <c r="Z41" s="94" t="str">
        <f t="shared" si="83"/>
        <v/>
      </c>
      <c r="AA41" s="87">
        <f>'IT Expense BUDGET'!K43</f>
        <v>0</v>
      </c>
      <c r="AB41" s="59">
        <f>'IT Expense ACTUAL'!K41</f>
        <v>0</v>
      </c>
      <c r="AC41" s="12">
        <f t="shared" si="84"/>
        <v>0</v>
      </c>
      <c r="AD41" s="84" t="str">
        <f t="shared" si="85"/>
        <v/>
      </c>
      <c r="AE41" s="87">
        <f>'IT Expense BUDGET'!L43</f>
        <v>0</v>
      </c>
      <c r="AF41" s="59">
        <f>'IT Expense ACTUAL'!L41</f>
        <v>0</v>
      </c>
      <c r="AG41" s="12">
        <f t="shared" si="86"/>
        <v>0</v>
      </c>
      <c r="AH41" s="84" t="str">
        <f t="shared" si="87"/>
        <v/>
      </c>
      <c r="AI41" s="87">
        <f>'IT Expense BUDGET'!M43</f>
        <v>0</v>
      </c>
      <c r="AJ41" s="59">
        <f>'IT Expense ACTUAL'!M41</f>
        <v>0</v>
      </c>
      <c r="AK41" s="12">
        <f t="shared" si="88"/>
        <v>0</v>
      </c>
      <c r="AL41" s="84" t="str">
        <f t="shared" si="89"/>
        <v/>
      </c>
      <c r="AM41" s="91">
        <f>'IT Expense BUDGET'!O43</f>
        <v>0</v>
      </c>
      <c r="AN41" s="62">
        <f>'IT Expense ACTUAL'!O41</f>
        <v>0</v>
      </c>
      <c r="AO41" s="56">
        <f t="shared" si="90"/>
        <v>0</v>
      </c>
      <c r="AP41" s="94" t="str">
        <f t="shared" si="91"/>
        <v/>
      </c>
      <c r="AQ41" s="91">
        <f>'IT Expense BUDGET'!P43</f>
        <v>0</v>
      </c>
      <c r="AR41" s="62">
        <f>'IT Expense ACTUAL'!P41</f>
        <v>0</v>
      </c>
      <c r="AS41" s="56">
        <f t="shared" si="92"/>
        <v>0</v>
      </c>
      <c r="AT41" s="94" t="str">
        <f t="shared" si="93"/>
        <v/>
      </c>
      <c r="AU41" s="91">
        <f>'IT Expense BUDGET'!Q43</f>
        <v>0</v>
      </c>
      <c r="AV41" s="62">
        <f>'IT Expense ACTUAL'!Q41</f>
        <v>0</v>
      </c>
      <c r="AW41" s="56">
        <f t="shared" si="94"/>
        <v>0</v>
      </c>
      <c r="AX41" s="63" t="str">
        <f t="shared" si="95"/>
        <v/>
      </c>
    </row>
    <row r="42" spans="1:50" ht="18" customHeight="1" x14ac:dyDescent="0.25">
      <c r="A42" s="1"/>
      <c r="B42" s="68" t="str">
        <f>'IT Expense BUDGET'!B44</f>
        <v>Subcategory</v>
      </c>
      <c r="C42" s="59">
        <f>'IT Expense BUDGET'!C44</f>
        <v>0</v>
      </c>
      <c r="D42" s="59">
        <f>'IT Expense ACTUAL'!C42</f>
        <v>0</v>
      </c>
      <c r="E42" s="12">
        <f t="shared" si="72"/>
        <v>0</v>
      </c>
      <c r="F42" s="84" t="str">
        <f t="shared" si="73"/>
        <v/>
      </c>
      <c r="G42" s="87">
        <f>'IT Expense BUDGET'!D44</f>
        <v>0</v>
      </c>
      <c r="H42" s="59">
        <f>'IT Expense ACTUAL'!D42</f>
        <v>0</v>
      </c>
      <c r="I42" s="12">
        <f t="shared" si="74"/>
        <v>0</v>
      </c>
      <c r="J42" s="84" t="str">
        <f t="shared" si="75"/>
        <v/>
      </c>
      <c r="K42" s="87">
        <f>'IT Expense BUDGET'!E44</f>
        <v>0</v>
      </c>
      <c r="L42" s="59">
        <f>'IT Expense ACTUAL'!E42</f>
        <v>0</v>
      </c>
      <c r="M42" s="12">
        <f t="shared" si="76"/>
        <v>0</v>
      </c>
      <c r="N42" s="84" t="str">
        <f t="shared" si="77"/>
        <v/>
      </c>
      <c r="O42" s="91">
        <f>'IT Expense BUDGET'!G44</f>
        <v>0</v>
      </c>
      <c r="P42" s="62">
        <f>'IT Expense ACTUAL'!G42</f>
        <v>0</v>
      </c>
      <c r="Q42" s="56">
        <f t="shared" si="78"/>
        <v>0</v>
      </c>
      <c r="R42" s="94" t="str">
        <f t="shared" si="79"/>
        <v/>
      </c>
      <c r="S42" s="91">
        <f>'IT Expense BUDGET'!H44</f>
        <v>0</v>
      </c>
      <c r="T42" s="62">
        <f>'IT Expense ACTUAL'!H42</f>
        <v>0</v>
      </c>
      <c r="U42" s="56">
        <f t="shared" si="80"/>
        <v>0</v>
      </c>
      <c r="V42" s="94" t="str">
        <f t="shared" si="81"/>
        <v/>
      </c>
      <c r="W42" s="91">
        <f>'IT Expense BUDGET'!I44</f>
        <v>0</v>
      </c>
      <c r="X42" s="62">
        <f>'IT Expense ACTUAL'!I42</f>
        <v>0</v>
      </c>
      <c r="Y42" s="56">
        <f t="shared" si="82"/>
        <v>0</v>
      </c>
      <c r="Z42" s="94" t="str">
        <f t="shared" si="83"/>
        <v/>
      </c>
      <c r="AA42" s="87">
        <f>'IT Expense BUDGET'!K44</f>
        <v>0</v>
      </c>
      <c r="AB42" s="59">
        <f>'IT Expense ACTUAL'!K42</f>
        <v>0</v>
      </c>
      <c r="AC42" s="12">
        <f t="shared" si="84"/>
        <v>0</v>
      </c>
      <c r="AD42" s="84" t="str">
        <f t="shared" si="85"/>
        <v/>
      </c>
      <c r="AE42" s="87">
        <f>'IT Expense BUDGET'!L44</f>
        <v>0</v>
      </c>
      <c r="AF42" s="59">
        <f>'IT Expense ACTUAL'!L42</f>
        <v>0</v>
      </c>
      <c r="AG42" s="12">
        <f t="shared" si="86"/>
        <v>0</v>
      </c>
      <c r="AH42" s="84" t="str">
        <f t="shared" si="87"/>
        <v/>
      </c>
      <c r="AI42" s="87">
        <f>'IT Expense BUDGET'!M44</f>
        <v>0</v>
      </c>
      <c r="AJ42" s="59">
        <f>'IT Expense ACTUAL'!M42</f>
        <v>0</v>
      </c>
      <c r="AK42" s="12">
        <f t="shared" si="88"/>
        <v>0</v>
      </c>
      <c r="AL42" s="84" t="str">
        <f t="shared" si="89"/>
        <v/>
      </c>
      <c r="AM42" s="91">
        <f>'IT Expense BUDGET'!O44</f>
        <v>0</v>
      </c>
      <c r="AN42" s="62">
        <f>'IT Expense ACTUAL'!O42</f>
        <v>0</v>
      </c>
      <c r="AO42" s="56">
        <f t="shared" si="90"/>
        <v>0</v>
      </c>
      <c r="AP42" s="94" t="str">
        <f t="shared" si="91"/>
        <v/>
      </c>
      <c r="AQ42" s="91">
        <f>'IT Expense BUDGET'!P44</f>
        <v>0</v>
      </c>
      <c r="AR42" s="62">
        <f>'IT Expense ACTUAL'!P42</f>
        <v>0</v>
      </c>
      <c r="AS42" s="56">
        <f t="shared" si="92"/>
        <v>0</v>
      </c>
      <c r="AT42" s="94" t="str">
        <f t="shared" si="93"/>
        <v/>
      </c>
      <c r="AU42" s="91">
        <f>'IT Expense BUDGET'!Q44</f>
        <v>0</v>
      </c>
      <c r="AV42" s="62">
        <f>'IT Expense ACTUAL'!Q42</f>
        <v>0</v>
      </c>
      <c r="AW42" s="56">
        <f t="shared" si="94"/>
        <v>0</v>
      </c>
      <c r="AX42" s="63" t="str">
        <f t="shared" si="95"/>
        <v/>
      </c>
    </row>
    <row r="43" spans="1:50" ht="18" customHeight="1" x14ac:dyDescent="0.25">
      <c r="A43" s="1"/>
      <c r="B43" s="68" t="str">
        <f>'IT Expense BUDGET'!B45</f>
        <v>Subcategory</v>
      </c>
      <c r="C43" s="59">
        <f>'IT Expense BUDGET'!C45</f>
        <v>0</v>
      </c>
      <c r="D43" s="59">
        <f>'IT Expense ACTUAL'!C43</f>
        <v>0</v>
      </c>
      <c r="E43" s="12">
        <f t="shared" si="72"/>
        <v>0</v>
      </c>
      <c r="F43" s="84" t="str">
        <f t="shared" si="73"/>
        <v/>
      </c>
      <c r="G43" s="87">
        <f>'IT Expense BUDGET'!D45</f>
        <v>0</v>
      </c>
      <c r="H43" s="59">
        <f>'IT Expense ACTUAL'!D43</f>
        <v>0</v>
      </c>
      <c r="I43" s="12">
        <f t="shared" si="74"/>
        <v>0</v>
      </c>
      <c r="J43" s="84" t="str">
        <f t="shared" si="75"/>
        <v/>
      </c>
      <c r="K43" s="87">
        <f>'IT Expense BUDGET'!E45</f>
        <v>0</v>
      </c>
      <c r="L43" s="59">
        <f>'IT Expense ACTUAL'!E43</f>
        <v>0</v>
      </c>
      <c r="M43" s="12">
        <f t="shared" si="76"/>
        <v>0</v>
      </c>
      <c r="N43" s="84" t="str">
        <f t="shared" si="77"/>
        <v/>
      </c>
      <c r="O43" s="91">
        <f>'IT Expense BUDGET'!G45</f>
        <v>0</v>
      </c>
      <c r="P43" s="62">
        <f>'IT Expense ACTUAL'!G43</f>
        <v>0</v>
      </c>
      <c r="Q43" s="56">
        <f t="shared" si="78"/>
        <v>0</v>
      </c>
      <c r="R43" s="94" t="str">
        <f t="shared" si="79"/>
        <v/>
      </c>
      <c r="S43" s="91">
        <f>'IT Expense BUDGET'!H45</f>
        <v>0</v>
      </c>
      <c r="T43" s="62">
        <f>'IT Expense ACTUAL'!H43</f>
        <v>0</v>
      </c>
      <c r="U43" s="56">
        <f t="shared" si="80"/>
        <v>0</v>
      </c>
      <c r="V43" s="94" t="str">
        <f t="shared" si="81"/>
        <v/>
      </c>
      <c r="W43" s="91">
        <f>'IT Expense BUDGET'!I45</f>
        <v>0</v>
      </c>
      <c r="X43" s="62">
        <f>'IT Expense ACTUAL'!I43</f>
        <v>0</v>
      </c>
      <c r="Y43" s="56">
        <f t="shared" si="82"/>
        <v>0</v>
      </c>
      <c r="Z43" s="94" t="str">
        <f t="shared" si="83"/>
        <v/>
      </c>
      <c r="AA43" s="87">
        <f>'IT Expense BUDGET'!K45</f>
        <v>0</v>
      </c>
      <c r="AB43" s="59">
        <f>'IT Expense ACTUAL'!K43</f>
        <v>0</v>
      </c>
      <c r="AC43" s="12">
        <f t="shared" si="84"/>
        <v>0</v>
      </c>
      <c r="AD43" s="84" t="str">
        <f t="shared" si="85"/>
        <v/>
      </c>
      <c r="AE43" s="87">
        <f>'IT Expense BUDGET'!L45</f>
        <v>0</v>
      </c>
      <c r="AF43" s="59">
        <f>'IT Expense ACTUAL'!L43</f>
        <v>0</v>
      </c>
      <c r="AG43" s="12">
        <f t="shared" si="86"/>
        <v>0</v>
      </c>
      <c r="AH43" s="84" t="str">
        <f t="shared" si="87"/>
        <v/>
      </c>
      <c r="AI43" s="87">
        <f>'IT Expense BUDGET'!M45</f>
        <v>0</v>
      </c>
      <c r="AJ43" s="59">
        <f>'IT Expense ACTUAL'!M43</f>
        <v>0</v>
      </c>
      <c r="AK43" s="12">
        <f t="shared" si="88"/>
        <v>0</v>
      </c>
      <c r="AL43" s="84" t="str">
        <f t="shared" si="89"/>
        <v/>
      </c>
      <c r="AM43" s="91">
        <f>'IT Expense BUDGET'!O45</f>
        <v>0</v>
      </c>
      <c r="AN43" s="62">
        <f>'IT Expense ACTUAL'!O43</f>
        <v>0</v>
      </c>
      <c r="AO43" s="56">
        <f t="shared" si="90"/>
        <v>0</v>
      </c>
      <c r="AP43" s="94" t="str">
        <f t="shared" si="91"/>
        <v/>
      </c>
      <c r="AQ43" s="91">
        <f>'IT Expense BUDGET'!P45</f>
        <v>0</v>
      </c>
      <c r="AR43" s="62">
        <f>'IT Expense ACTUAL'!P43</f>
        <v>0</v>
      </c>
      <c r="AS43" s="56">
        <f t="shared" si="92"/>
        <v>0</v>
      </c>
      <c r="AT43" s="94" t="str">
        <f t="shared" si="93"/>
        <v/>
      </c>
      <c r="AU43" s="91">
        <f>'IT Expense BUDGET'!Q45</f>
        <v>0</v>
      </c>
      <c r="AV43" s="62">
        <f>'IT Expense ACTUAL'!Q43</f>
        <v>0</v>
      </c>
      <c r="AW43" s="56">
        <f t="shared" si="94"/>
        <v>0</v>
      </c>
      <c r="AX43" s="63" t="str">
        <f t="shared" si="95"/>
        <v/>
      </c>
    </row>
    <row r="44" spans="1:50" ht="18" customHeight="1" x14ac:dyDescent="0.25">
      <c r="A44" s="1"/>
      <c r="B44" s="68" t="str">
        <f>'IT Expense BUDGET'!B46</f>
        <v>Subcategory</v>
      </c>
      <c r="C44" s="59">
        <f>'IT Expense BUDGET'!C46</f>
        <v>0</v>
      </c>
      <c r="D44" s="59">
        <f>'IT Expense ACTUAL'!C44</f>
        <v>0</v>
      </c>
      <c r="E44" s="12">
        <f t="shared" si="72"/>
        <v>0</v>
      </c>
      <c r="F44" s="84" t="str">
        <f t="shared" si="73"/>
        <v/>
      </c>
      <c r="G44" s="87">
        <f>'IT Expense BUDGET'!D46</f>
        <v>0</v>
      </c>
      <c r="H44" s="59">
        <f>'IT Expense ACTUAL'!D44</f>
        <v>0</v>
      </c>
      <c r="I44" s="12">
        <f t="shared" si="74"/>
        <v>0</v>
      </c>
      <c r="J44" s="84" t="str">
        <f t="shared" si="75"/>
        <v/>
      </c>
      <c r="K44" s="87">
        <f>'IT Expense BUDGET'!E46</f>
        <v>0</v>
      </c>
      <c r="L44" s="59">
        <f>'IT Expense ACTUAL'!E44</f>
        <v>0</v>
      </c>
      <c r="M44" s="12">
        <f t="shared" si="76"/>
        <v>0</v>
      </c>
      <c r="N44" s="84" t="str">
        <f t="shared" si="77"/>
        <v/>
      </c>
      <c r="O44" s="91">
        <f>'IT Expense BUDGET'!G46</f>
        <v>0</v>
      </c>
      <c r="P44" s="62">
        <f>'IT Expense ACTUAL'!G44</f>
        <v>0</v>
      </c>
      <c r="Q44" s="56">
        <f t="shared" si="78"/>
        <v>0</v>
      </c>
      <c r="R44" s="94" t="str">
        <f t="shared" si="79"/>
        <v/>
      </c>
      <c r="S44" s="91">
        <f>'IT Expense BUDGET'!H46</f>
        <v>0</v>
      </c>
      <c r="T44" s="62">
        <f>'IT Expense ACTUAL'!H44</f>
        <v>0</v>
      </c>
      <c r="U44" s="56">
        <f t="shared" si="80"/>
        <v>0</v>
      </c>
      <c r="V44" s="94" t="str">
        <f t="shared" si="81"/>
        <v/>
      </c>
      <c r="W44" s="91">
        <f>'IT Expense BUDGET'!I46</f>
        <v>0</v>
      </c>
      <c r="X44" s="62">
        <f>'IT Expense ACTUAL'!I44</f>
        <v>0</v>
      </c>
      <c r="Y44" s="56">
        <f t="shared" si="82"/>
        <v>0</v>
      </c>
      <c r="Z44" s="94" t="str">
        <f t="shared" si="83"/>
        <v/>
      </c>
      <c r="AA44" s="87">
        <f>'IT Expense BUDGET'!K46</f>
        <v>0</v>
      </c>
      <c r="AB44" s="59">
        <f>'IT Expense ACTUAL'!K44</f>
        <v>0</v>
      </c>
      <c r="AC44" s="12">
        <f t="shared" si="84"/>
        <v>0</v>
      </c>
      <c r="AD44" s="84" t="str">
        <f t="shared" si="85"/>
        <v/>
      </c>
      <c r="AE44" s="87">
        <f>'IT Expense BUDGET'!L46</f>
        <v>0</v>
      </c>
      <c r="AF44" s="59">
        <f>'IT Expense ACTUAL'!L44</f>
        <v>0</v>
      </c>
      <c r="AG44" s="12">
        <f t="shared" si="86"/>
        <v>0</v>
      </c>
      <c r="AH44" s="84" t="str">
        <f t="shared" si="87"/>
        <v/>
      </c>
      <c r="AI44" s="87">
        <f>'IT Expense BUDGET'!M46</f>
        <v>0</v>
      </c>
      <c r="AJ44" s="59">
        <f>'IT Expense ACTUAL'!M44</f>
        <v>0</v>
      </c>
      <c r="AK44" s="12">
        <f t="shared" si="88"/>
        <v>0</v>
      </c>
      <c r="AL44" s="84" t="str">
        <f t="shared" si="89"/>
        <v/>
      </c>
      <c r="AM44" s="91">
        <f>'IT Expense BUDGET'!O46</f>
        <v>0</v>
      </c>
      <c r="AN44" s="62">
        <f>'IT Expense ACTUAL'!O44</f>
        <v>0</v>
      </c>
      <c r="AO44" s="56">
        <f t="shared" si="90"/>
        <v>0</v>
      </c>
      <c r="AP44" s="94" t="str">
        <f t="shared" si="91"/>
        <v/>
      </c>
      <c r="AQ44" s="91">
        <f>'IT Expense BUDGET'!P46</f>
        <v>0</v>
      </c>
      <c r="AR44" s="62">
        <f>'IT Expense ACTUAL'!P44</f>
        <v>0</v>
      </c>
      <c r="AS44" s="56">
        <f t="shared" si="92"/>
        <v>0</v>
      </c>
      <c r="AT44" s="94" t="str">
        <f t="shared" si="93"/>
        <v/>
      </c>
      <c r="AU44" s="91">
        <f>'IT Expense BUDGET'!Q46</f>
        <v>0</v>
      </c>
      <c r="AV44" s="62">
        <f>'IT Expense ACTUAL'!Q44</f>
        <v>0</v>
      </c>
      <c r="AW44" s="56">
        <f t="shared" si="94"/>
        <v>0</v>
      </c>
      <c r="AX44" s="63" t="str">
        <f t="shared" si="95"/>
        <v/>
      </c>
    </row>
    <row r="45" spans="1:50" ht="18" customHeight="1" x14ac:dyDescent="0.25">
      <c r="A45" s="1"/>
      <c r="B45" s="68" t="str">
        <f>'IT Expense BUDGET'!B47</f>
        <v>Subcategory</v>
      </c>
      <c r="C45" s="59">
        <f>'IT Expense BUDGET'!C47</f>
        <v>0</v>
      </c>
      <c r="D45" s="59">
        <f>'IT Expense ACTUAL'!C45</f>
        <v>0</v>
      </c>
      <c r="E45" s="12">
        <f t="shared" si="72"/>
        <v>0</v>
      </c>
      <c r="F45" s="84" t="str">
        <f t="shared" si="73"/>
        <v/>
      </c>
      <c r="G45" s="87">
        <f>'IT Expense BUDGET'!D47</f>
        <v>0</v>
      </c>
      <c r="H45" s="59">
        <f>'IT Expense ACTUAL'!D45</f>
        <v>0</v>
      </c>
      <c r="I45" s="12">
        <f t="shared" si="74"/>
        <v>0</v>
      </c>
      <c r="J45" s="84" t="str">
        <f t="shared" si="75"/>
        <v/>
      </c>
      <c r="K45" s="87">
        <f>'IT Expense BUDGET'!E47</f>
        <v>0</v>
      </c>
      <c r="L45" s="59">
        <f>'IT Expense ACTUAL'!E45</f>
        <v>0</v>
      </c>
      <c r="M45" s="12">
        <f t="shared" si="76"/>
        <v>0</v>
      </c>
      <c r="N45" s="84" t="str">
        <f t="shared" si="77"/>
        <v/>
      </c>
      <c r="O45" s="91">
        <f>'IT Expense BUDGET'!G47</f>
        <v>0</v>
      </c>
      <c r="P45" s="62">
        <f>'IT Expense ACTUAL'!G45</f>
        <v>0</v>
      </c>
      <c r="Q45" s="56">
        <f t="shared" si="78"/>
        <v>0</v>
      </c>
      <c r="R45" s="94" t="str">
        <f t="shared" si="79"/>
        <v/>
      </c>
      <c r="S45" s="91">
        <f>'IT Expense BUDGET'!H47</f>
        <v>0</v>
      </c>
      <c r="T45" s="62">
        <f>'IT Expense ACTUAL'!H45</f>
        <v>0</v>
      </c>
      <c r="U45" s="56">
        <f t="shared" si="80"/>
        <v>0</v>
      </c>
      <c r="V45" s="94" t="str">
        <f t="shared" si="81"/>
        <v/>
      </c>
      <c r="W45" s="91">
        <f>'IT Expense BUDGET'!I47</f>
        <v>0</v>
      </c>
      <c r="X45" s="62">
        <f>'IT Expense ACTUAL'!I45</f>
        <v>0</v>
      </c>
      <c r="Y45" s="56">
        <f t="shared" si="82"/>
        <v>0</v>
      </c>
      <c r="Z45" s="94" t="str">
        <f t="shared" si="83"/>
        <v/>
      </c>
      <c r="AA45" s="87">
        <f>'IT Expense BUDGET'!K47</f>
        <v>0</v>
      </c>
      <c r="AB45" s="59">
        <f>'IT Expense ACTUAL'!K45</f>
        <v>0</v>
      </c>
      <c r="AC45" s="12">
        <f t="shared" si="84"/>
        <v>0</v>
      </c>
      <c r="AD45" s="84" t="str">
        <f t="shared" si="85"/>
        <v/>
      </c>
      <c r="AE45" s="87">
        <f>'IT Expense BUDGET'!L47</f>
        <v>0</v>
      </c>
      <c r="AF45" s="59">
        <f>'IT Expense ACTUAL'!L45</f>
        <v>0</v>
      </c>
      <c r="AG45" s="12">
        <f t="shared" si="86"/>
        <v>0</v>
      </c>
      <c r="AH45" s="84" t="str">
        <f t="shared" si="87"/>
        <v/>
      </c>
      <c r="AI45" s="87">
        <f>'IT Expense BUDGET'!M47</f>
        <v>0</v>
      </c>
      <c r="AJ45" s="59">
        <f>'IT Expense ACTUAL'!M45</f>
        <v>0</v>
      </c>
      <c r="AK45" s="12">
        <f t="shared" si="88"/>
        <v>0</v>
      </c>
      <c r="AL45" s="84" t="str">
        <f t="shared" si="89"/>
        <v/>
      </c>
      <c r="AM45" s="91">
        <f>'IT Expense BUDGET'!O47</f>
        <v>0</v>
      </c>
      <c r="AN45" s="62">
        <f>'IT Expense ACTUAL'!O45</f>
        <v>0</v>
      </c>
      <c r="AO45" s="56">
        <f t="shared" si="90"/>
        <v>0</v>
      </c>
      <c r="AP45" s="94" t="str">
        <f t="shared" si="91"/>
        <v/>
      </c>
      <c r="AQ45" s="91">
        <f>'IT Expense BUDGET'!P47</f>
        <v>0</v>
      </c>
      <c r="AR45" s="62">
        <f>'IT Expense ACTUAL'!P45</f>
        <v>0</v>
      </c>
      <c r="AS45" s="56">
        <f t="shared" si="92"/>
        <v>0</v>
      </c>
      <c r="AT45" s="94" t="str">
        <f t="shared" si="93"/>
        <v/>
      </c>
      <c r="AU45" s="91">
        <f>'IT Expense BUDGET'!Q47</f>
        <v>0</v>
      </c>
      <c r="AV45" s="62">
        <f>'IT Expense ACTUAL'!Q45</f>
        <v>0</v>
      </c>
      <c r="AW45" s="56">
        <f t="shared" si="94"/>
        <v>0</v>
      </c>
      <c r="AX45" s="63" t="str">
        <f t="shared" si="95"/>
        <v/>
      </c>
    </row>
    <row r="46" spans="1:50" ht="21.75" customHeight="1" x14ac:dyDescent="0.25">
      <c r="A46" s="1"/>
      <c r="B46" s="27" t="str">
        <f>'IT Expense BUDGET'!B48</f>
        <v>Total</v>
      </c>
      <c r="C46" s="78">
        <f>'IT Expense BUDGET'!C48</f>
        <v>0</v>
      </c>
      <c r="D46" s="78">
        <f>'IT Expense ACTUAL'!C46</f>
        <v>0</v>
      </c>
      <c r="E46" s="79">
        <f t="shared" si="72"/>
        <v>0</v>
      </c>
      <c r="F46" s="85" t="str">
        <f t="shared" si="73"/>
        <v/>
      </c>
      <c r="G46" s="88">
        <f>'IT Expense BUDGET'!D48</f>
        <v>0</v>
      </c>
      <c r="H46" s="78">
        <f>'IT Expense ACTUAL'!D46</f>
        <v>0</v>
      </c>
      <c r="I46" s="79">
        <f t="shared" si="74"/>
        <v>0</v>
      </c>
      <c r="J46" s="85" t="str">
        <f t="shared" si="75"/>
        <v/>
      </c>
      <c r="K46" s="88">
        <f>'IT Expense BUDGET'!E48</f>
        <v>0</v>
      </c>
      <c r="L46" s="78">
        <f>'IT Expense ACTUAL'!E46</f>
        <v>0</v>
      </c>
      <c r="M46" s="79">
        <f t="shared" si="76"/>
        <v>0</v>
      </c>
      <c r="N46" s="85" t="str">
        <f t="shared" si="77"/>
        <v/>
      </c>
      <c r="O46" s="92">
        <f>'IT Expense BUDGET'!G48</f>
        <v>800</v>
      </c>
      <c r="P46" s="80">
        <f>'IT Expense ACTUAL'!G46</f>
        <v>750</v>
      </c>
      <c r="Q46" s="81">
        <f t="shared" si="78"/>
        <v>-50</v>
      </c>
      <c r="R46" s="95">
        <f t="shared" si="79"/>
        <v>-6.6666666666666666E-2</v>
      </c>
      <c r="S46" s="92">
        <f>'IT Expense BUDGET'!H48</f>
        <v>800</v>
      </c>
      <c r="T46" s="80">
        <f>'IT Expense ACTUAL'!H46</f>
        <v>800</v>
      </c>
      <c r="U46" s="81">
        <f t="shared" si="80"/>
        <v>0</v>
      </c>
      <c r="V46" s="95">
        <f t="shared" si="81"/>
        <v>0</v>
      </c>
      <c r="W46" s="92">
        <f>'IT Expense BUDGET'!I48</f>
        <v>800</v>
      </c>
      <c r="X46" s="80">
        <f>'IT Expense ACTUAL'!I46</f>
        <v>750</v>
      </c>
      <c r="Y46" s="81">
        <f t="shared" si="82"/>
        <v>-50</v>
      </c>
      <c r="Z46" s="95">
        <f t="shared" si="83"/>
        <v>-6.6666666666666666E-2</v>
      </c>
      <c r="AA46" s="88">
        <f>'IT Expense BUDGET'!K48</f>
        <v>0</v>
      </c>
      <c r="AB46" s="78">
        <f>'IT Expense ACTUAL'!K46</f>
        <v>0</v>
      </c>
      <c r="AC46" s="79">
        <f t="shared" si="84"/>
        <v>0</v>
      </c>
      <c r="AD46" s="85" t="str">
        <f t="shared" si="85"/>
        <v/>
      </c>
      <c r="AE46" s="88">
        <f>'IT Expense BUDGET'!L48</f>
        <v>0</v>
      </c>
      <c r="AF46" s="78">
        <f>'IT Expense ACTUAL'!L46</f>
        <v>0</v>
      </c>
      <c r="AG46" s="79">
        <f t="shared" si="86"/>
        <v>0</v>
      </c>
      <c r="AH46" s="85" t="str">
        <f t="shared" si="87"/>
        <v/>
      </c>
      <c r="AI46" s="88">
        <f>'IT Expense BUDGET'!M48</f>
        <v>0</v>
      </c>
      <c r="AJ46" s="78">
        <f>'IT Expense ACTUAL'!M46</f>
        <v>0</v>
      </c>
      <c r="AK46" s="79">
        <f t="shared" si="88"/>
        <v>0</v>
      </c>
      <c r="AL46" s="85" t="str">
        <f t="shared" si="89"/>
        <v/>
      </c>
      <c r="AM46" s="92">
        <f>'IT Expense BUDGET'!O48</f>
        <v>0</v>
      </c>
      <c r="AN46" s="80">
        <f>'IT Expense ACTUAL'!O46</f>
        <v>0</v>
      </c>
      <c r="AO46" s="81">
        <f t="shared" si="90"/>
        <v>0</v>
      </c>
      <c r="AP46" s="95" t="str">
        <f t="shared" si="91"/>
        <v/>
      </c>
      <c r="AQ46" s="92">
        <f>'IT Expense BUDGET'!P48</f>
        <v>0</v>
      </c>
      <c r="AR46" s="80">
        <f>'IT Expense ACTUAL'!P46</f>
        <v>0</v>
      </c>
      <c r="AS46" s="81">
        <f t="shared" si="92"/>
        <v>0</v>
      </c>
      <c r="AT46" s="95" t="str">
        <f t="shared" si="93"/>
        <v/>
      </c>
      <c r="AU46" s="92">
        <f>'IT Expense BUDGET'!Q48</f>
        <v>0</v>
      </c>
      <c r="AV46" s="80">
        <f>'IT Expense ACTUAL'!Q46</f>
        <v>0</v>
      </c>
      <c r="AW46" s="81">
        <f t="shared" si="94"/>
        <v>0</v>
      </c>
      <c r="AX46" s="82" t="str">
        <f t="shared" si="95"/>
        <v/>
      </c>
    </row>
    <row r="47" spans="1:50" ht="18" customHeight="1" x14ac:dyDescent="0.25">
      <c r="A47" s="1"/>
      <c r="B47" s="53" t="str">
        <f>'IT Expense BUDGET'!B49</f>
        <v>Network and Security</v>
      </c>
      <c r="C47" s="14"/>
      <c r="D47" s="13"/>
      <c r="E47" s="14"/>
      <c r="F47" s="64"/>
      <c r="G47" s="13"/>
      <c r="H47" s="14"/>
      <c r="I47" s="13"/>
      <c r="J47" s="89"/>
      <c r="K47" s="13"/>
      <c r="L47" s="13"/>
      <c r="M47" s="13"/>
      <c r="N47" s="64"/>
      <c r="O47" s="13"/>
      <c r="P47" s="14"/>
      <c r="Q47" s="14"/>
      <c r="R47" s="64"/>
      <c r="S47" s="13"/>
      <c r="T47" s="14"/>
      <c r="U47" s="13"/>
      <c r="V47" s="89"/>
      <c r="W47" s="13"/>
      <c r="X47" s="13"/>
      <c r="Y47" s="13"/>
      <c r="Z47" s="64"/>
      <c r="AA47" s="13"/>
      <c r="AB47" s="14"/>
      <c r="AC47" s="14"/>
      <c r="AD47" s="64"/>
      <c r="AE47" s="13"/>
      <c r="AF47" s="14"/>
      <c r="AG47" s="13"/>
      <c r="AH47" s="89"/>
      <c r="AI47" s="13"/>
      <c r="AJ47" s="13"/>
      <c r="AK47" s="13"/>
      <c r="AL47" s="64"/>
      <c r="AM47" s="13"/>
      <c r="AN47" s="14"/>
      <c r="AO47" s="14"/>
      <c r="AP47" s="64"/>
      <c r="AQ47" s="13"/>
      <c r="AR47" s="14"/>
      <c r="AS47" s="13"/>
      <c r="AT47" s="89"/>
      <c r="AU47" s="13"/>
      <c r="AV47" s="13"/>
      <c r="AW47" s="13"/>
      <c r="AX47" s="64"/>
    </row>
    <row r="48" spans="1:50" ht="18" customHeight="1" x14ac:dyDescent="0.25">
      <c r="A48" s="1"/>
      <c r="B48" s="68" t="str">
        <f>'IT Expense BUDGET'!B50</f>
        <v>Subcategory</v>
      </c>
      <c r="C48" s="59">
        <f>'IT Expense BUDGET'!C50</f>
        <v>0</v>
      </c>
      <c r="D48" s="59">
        <f>'IT Expense ACTUAL'!C48</f>
        <v>0</v>
      </c>
      <c r="E48" s="12">
        <f>D48-C48</f>
        <v>0</v>
      </c>
      <c r="F48" s="84" t="str">
        <f>IFERROR((D48-C48)/D48,"")</f>
        <v/>
      </c>
      <c r="G48" s="87">
        <f>'IT Expense BUDGET'!D50</f>
        <v>0</v>
      </c>
      <c r="H48" s="59">
        <f>'IT Expense ACTUAL'!D48</f>
        <v>0</v>
      </c>
      <c r="I48" s="12">
        <f>H48-G48</f>
        <v>0</v>
      </c>
      <c r="J48" s="84" t="str">
        <f>IFERROR((H48-G48)/H48,"")</f>
        <v/>
      </c>
      <c r="K48" s="87">
        <f>'IT Expense BUDGET'!E50</f>
        <v>0</v>
      </c>
      <c r="L48" s="59">
        <f>'IT Expense ACTUAL'!E48</f>
        <v>0</v>
      </c>
      <c r="M48" s="12">
        <f>L48-K48</f>
        <v>0</v>
      </c>
      <c r="N48" s="84" t="str">
        <f>IFERROR((L48-K48)/L48,"")</f>
        <v/>
      </c>
      <c r="O48" s="91">
        <f>'IT Expense BUDGET'!G50</f>
        <v>0</v>
      </c>
      <c r="P48" s="62">
        <f>'IT Expense ACTUAL'!G48</f>
        <v>0</v>
      </c>
      <c r="Q48" s="56">
        <f>P48-O48</f>
        <v>0</v>
      </c>
      <c r="R48" s="94" t="str">
        <f>IFERROR((P48-O48)/P48,"")</f>
        <v/>
      </c>
      <c r="S48" s="91">
        <f>'IT Expense BUDGET'!H50</f>
        <v>0</v>
      </c>
      <c r="T48" s="62">
        <f>'IT Expense ACTUAL'!H48</f>
        <v>0</v>
      </c>
      <c r="U48" s="56">
        <f>T48-S48</f>
        <v>0</v>
      </c>
      <c r="V48" s="94" t="str">
        <f>IFERROR((T48-S48)/T48,"")</f>
        <v/>
      </c>
      <c r="W48" s="91">
        <f>'IT Expense BUDGET'!I50</f>
        <v>0</v>
      </c>
      <c r="X48" s="62">
        <f>'IT Expense ACTUAL'!I48</f>
        <v>0</v>
      </c>
      <c r="Y48" s="56">
        <f>X48-W48</f>
        <v>0</v>
      </c>
      <c r="Z48" s="94" t="str">
        <f>IFERROR((X48-W48)/X48,"")</f>
        <v/>
      </c>
      <c r="AA48" s="87">
        <f>'IT Expense BUDGET'!K50</f>
        <v>1200</v>
      </c>
      <c r="AB48" s="59">
        <f>'IT Expense ACTUAL'!K48</f>
        <v>900</v>
      </c>
      <c r="AC48" s="12">
        <f>AB48-AA48</f>
        <v>-300</v>
      </c>
      <c r="AD48" s="84">
        <f>IFERROR((AB48-AA48)/AB48,"")</f>
        <v>-0.33333333333333331</v>
      </c>
      <c r="AE48" s="87">
        <f>'IT Expense BUDGET'!L50</f>
        <v>1200</v>
      </c>
      <c r="AF48" s="59">
        <f>'IT Expense ACTUAL'!L48</f>
        <v>900</v>
      </c>
      <c r="AG48" s="12">
        <f>AF48-AE48</f>
        <v>-300</v>
      </c>
      <c r="AH48" s="84">
        <f>IFERROR((AF48-AE48)/AF48,"")</f>
        <v>-0.33333333333333331</v>
      </c>
      <c r="AI48" s="87">
        <f>'IT Expense BUDGET'!M50</f>
        <v>1000</v>
      </c>
      <c r="AJ48" s="59">
        <f>'IT Expense ACTUAL'!M48</f>
        <v>900</v>
      </c>
      <c r="AK48" s="12">
        <f>AJ48-AI48</f>
        <v>-100</v>
      </c>
      <c r="AL48" s="84">
        <f>IFERROR((AJ48-AI48)/AJ48,"")</f>
        <v>-0.1111111111111111</v>
      </c>
      <c r="AM48" s="91">
        <f>'IT Expense BUDGET'!O50</f>
        <v>0</v>
      </c>
      <c r="AN48" s="62">
        <f>'IT Expense ACTUAL'!O48</f>
        <v>0</v>
      </c>
      <c r="AO48" s="56">
        <f>AN48-AM48</f>
        <v>0</v>
      </c>
      <c r="AP48" s="94" t="str">
        <f>IFERROR((AN48-AM48)/AN48,"")</f>
        <v/>
      </c>
      <c r="AQ48" s="91">
        <f>'IT Expense BUDGET'!P50</f>
        <v>0</v>
      </c>
      <c r="AR48" s="62">
        <f>'IT Expense ACTUAL'!P48</f>
        <v>0</v>
      </c>
      <c r="AS48" s="56">
        <f>AR48-AQ48</f>
        <v>0</v>
      </c>
      <c r="AT48" s="94" t="str">
        <f>IFERROR((AR48-AQ48)/AR48,"")</f>
        <v/>
      </c>
      <c r="AU48" s="91">
        <f>'IT Expense BUDGET'!Q50</f>
        <v>0</v>
      </c>
      <c r="AV48" s="62">
        <f>'IT Expense ACTUAL'!Q48</f>
        <v>0</v>
      </c>
      <c r="AW48" s="56">
        <f>AV48-AU48</f>
        <v>0</v>
      </c>
      <c r="AX48" s="63" t="str">
        <f>IFERROR((AV48-AU48)/AV48,"")</f>
        <v/>
      </c>
    </row>
    <row r="49" spans="1:50" ht="18" customHeight="1" x14ac:dyDescent="0.25">
      <c r="A49" s="1"/>
      <c r="B49" s="68" t="str">
        <f>'IT Expense BUDGET'!B51</f>
        <v>Subcategory</v>
      </c>
      <c r="C49" s="59">
        <f>'IT Expense BUDGET'!C51</f>
        <v>0</v>
      </c>
      <c r="D49" s="59">
        <f>'IT Expense ACTUAL'!C49</f>
        <v>0</v>
      </c>
      <c r="E49" s="12">
        <f t="shared" ref="E49:E58" si="96">D49-C49</f>
        <v>0</v>
      </c>
      <c r="F49" s="84" t="str">
        <f t="shared" ref="F49:F58" si="97">IFERROR((D49-C49)/D49,"")</f>
        <v/>
      </c>
      <c r="G49" s="87">
        <f>'IT Expense BUDGET'!D51</f>
        <v>0</v>
      </c>
      <c r="H49" s="59">
        <f>'IT Expense ACTUAL'!D49</f>
        <v>0</v>
      </c>
      <c r="I49" s="12">
        <f t="shared" ref="I49:I58" si="98">H49-G49</f>
        <v>0</v>
      </c>
      <c r="J49" s="84" t="str">
        <f t="shared" ref="J49:J58" si="99">IFERROR((H49-G49)/H49,"")</f>
        <v/>
      </c>
      <c r="K49" s="87">
        <f>'IT Expense BUDGET'!E51</f>
        <v>0</v>
      </c>
      <c r="L49" s="59">
        <f>'IT Expense ACTUAL'!E49</f>
        <v>0</v>
      </c>
      <c r="M49" s="12">
        <f t="shared" ref="M49:M58" si="100">L49-K49</f>
        <v>0</v>
      </c>
      <c r="N49" s="84" t="str">
        <f t="shared" ref="N49:N58" si="101">IFERROR((L49-K49)/L49,"")</f>
        <v/>
      </c>
      <c r="O49" s="91">
        <f>'IT Expense BUDGET'!G51</f>
        <v>0</v>
      </c>
      <c r="P49" s="62">
        <f>'IT Expense ACTUAL'!G49</f>
        <v>0</v>
      </c>
      <c r="Q49" s="56">
        <f t="shared" ref="Q49:Q58" si="102">P49-O49</f>
        <v>0</v>
      </c>
      <c r="R49" s="94" t="str">
        <f t="shared" ref="R49:R58" si="103">IFERROR((P49-O49)/P49,"")</f>
        <v/>
      </c>
      <c r="S49" s="91">
        <f>'IT Expense BUDGET'!H51</f>
        <v>0</v>
      </c>
      <c r="T49" s="62">
        <f>'IT Expense ACTUAL'!H49</f>
        <v>0</v>
      </c>
      <c r="U49" s="56">
        <f t="shared" ref="U49:U58" si="104">T49-S49</f>
        <v>0</v>
      </c>
      <c r="V49" s="94" t="str">
        <f t="shared" ref="V49:V58" si="105">IFERROR((T49-S49)/T49,"")</f>
        <v/>
      </c>
      <c r="W49" s="91">
        <f>'IT Expense BUDGET'!I51</f>
        <v>0</v>
      </c>
      <c r="X49" s="62">
        <f>'IT Expense ACTUAL'!I49</f>
        <v>0</v>
      </c>
      <c r="Y49" s="56">
        <f t="shared" ref="Y49:Y58" si="106">X49-W49</f>
        <v>0</v>
      </c>
      <c r="Z49" s="94" t="str">
        <f t="shared" ref="Z49:Z58" si="107">IFERROR((X49-W49)/X49,"")</f>
        <v/>
      </c>
      <c r="AA49" s="87">
        <f>'IT Expense BUDGET'!K51</f>
        <v>0</v>
      </c>
      <c r="AB49" s="59">
        <f>'IT Expense ACTUAL'!K49</f>
        <v>0</v>
      </c>
      <c r="AC49" s="12">
        <f t="shared" ref="AC49:AC58" si="108">AB49-AA49</f>
        <v>0</v>
      </c>
      <c r="AD49" s="84" t="str">
        <f t="shared" ref="AD49:AD58" si="109">IFERROR((AB49-AA49)/AB49,"")</f>
        <v/>
      </c>
      <c r="AE49" s="87">
        <f>'IT Expense BUDGET'!L51</f>
        <v>0</v>
      </c>
      <c r="AF49" s="59">
        <f>'IT Expense ACTUAL'!L49</f>
        <v>0</v>
      </c>
      <c r="AG49" s="12">
        <f t="shared" ref="AG49:AG58" si="110">AF49-AE49</f>
        <v>0</v>
      </c>
      <c r="AH49" s="84" t="str">
        <f t="shared" ref="AH49:AH58" si="111">IFERROR((AF49-AE49)/AF49,"")</f>
        <v/>
      </c>
      <c r="AI49" s="87">
        <f>'IT Expense BUDGET'!M51</f>
        <v>0</v>
      </c>
      <c r="AJ49" s="59">
        <f>'IT Expense ACTUAL'!M49</f>
        <v>0</v>
      </c>
      <c r="AK49" s="12">
        <f t="shared" ref="AK49:AK58" si="112">AJ49-AI49</f>
        <v>0</v>
      </c>
      <c r="AL49" s="84" t="str">
        <f t="shared" ref="AL49:AL58" si="113">IFERROR((AJ49-AI49)/AJ49,"")</f>
        <v/>
      </c>
      <c r="AM49" s="91">
        <f>'IT Expense BUDGET'!O51</f>
        <v>0</v>
      </c>
      <c r="AN49" s="62">
        <f>'IT Expense ACTUAL'!O49</f>
        <v>0</v>
      </c>
      <c r="AO49" s="56">
        <f t="shared" ref="AO49:AO58" si="114">AN49-AM49</f>
        <v>0</v>
      </c>
      <c r="AP49" s="94" t="str">
        <f t="shared" ref="AP49:AP58" si="115">IFERROR((AN49-AM49)/AN49,"")</f>
        <v/>
      </c>
      <c r="AQ49" s="91">
        <f>'IT Expense BUDGET'!P51</f>
        <v>0</v>
      </c>
      <c r="AR49" s="62">
        <f>'IT Expense ACTUAL'!P49</f>
        <v>0</v>
      </c>
      <c r="AS49" s="56">
        <f t="shared" ref="AS49:AS58" si="116">AR49-AQ49</f>
        <v>0</v>
      </c>
      <c r="AT49" s="94" t="str">
        <f t="shared" ref="AT49:AT58" si="117">IFERROR((AR49-AQ49)/AR49,"")</f>
        <v/>
      </c>
      <c r="AU49" s="91">
        <f>'IT Expense BUDGET'!Q51</f>
        <v>0</v>
      </c>
      <c r="AV49" s="62">
        <f>'IT Expense ACTUAL'!Q49</f>
        <v>0</v>
      </c>
      <c r="AW49" s="56">
        <f t="shared" ref="AW49:AW58" si="118">AV49-AU49</f>
        <v>0</v>
      </c>
      <c r="AX49" s="63" t="str">
        <f t="shared" ref="AX49:AX58" si="119">IFERROR((AV49-AU49)/AV49,"")</f>
        <v/>
      </c>
    </row>
    <row r="50" spans="1:50" ht="18" customHeight="1" x14ac:dyDescent="0.25">
      <c r="A50" s="1"/>
      <c r="B50" s="68" t="str">
        <f>'IT Expense BUDGET'!B52</f>
        <v>Subcategory</v>
      </c>
      <c r="C50" s="59">
        <f>'IT Expense BUDGET'!C52</f>
        <v>0</v>
      </c>
      <c r="D50" s="59">
        <f>'IT Expense ACTUAL'!C50</f>
        <v>0</v>
      </c>
      <c r="E50" s="12">
        <f t="shared" si="96"/>
        <v>0</v>
      </c>
      <c r="F50" s="84" t="str">
        <f t="shared" si="97"/>
        <v/>
      </c>
      <c r="G50" s="87">
        <f>'IT Expense BUDGET'!D52</f>
        <v>0</v>
      </c>
      <c r="H50" s="59">
        <f>'IT Expense ACTUAL'!D50</f>
        <v>0</v>
      </c>
      <c r="I50" s="12">
        <f t="shared" si="98"/>
        <v>0</v>
      </c>
      <c r="J50" s="84" t="str">
        <f t="shared" si="99"/>
        <v/>
      </c>
      <c r="K50" s="87">
        <f>'IT Expense BUDGET'!E52</f>
        <v>0</v>
      </c>
      <c r="L50" s="59">
        <f>'IT Expense ACTUAL'!E50</f>
        <v>0</v>
      </c>
      <c r="M50" s="12">
        <f t="shared" si="100"/>
        <v>0</v>
      </c>
      <c r="N50" s="84" t="str">
        <f t="shared" si="101"/>
        <v/>
      </c>
      <c r="O50" s="91">
        <f>'IT Expense BUDGET'!G52</f>
        <v>0</v>
      </c>
      <c r="P50" s="62">
        <f>'IT Expense ACTUAL'!G50</f>
        <v>0</v>
      </c>
      <c r="Q50" s="56">
        <f t="shared" si="102"/>
        <v>0</v>
      </c>
      <c r="R50" s="94" t="str">
        <f t="shared" si="103"/>
        <v/>
      </c>
      <c r="S50" s="91">
        <f>'IT Expense BUDGET'!H52</f>
        <v>0</v>
      </c>
      <c r="T50" s="62">
        <f>'IT Expense ACTUAL'!H50</f>
        <v>0</v>
      </c>
      <c r="U50" s="56">
        <f t="shared" si="104"/>
        <v>0</v>
      </c>
      <c r="V50" s="94" t="str">
        <f t="shared" si="105"/>
        <v/>
      </c>
      <c r="W50" s="91">
        <f>'IT Expense BUDGET'!I52</f>
        <v>0</v>
      </c>
      <c r="X50" s="62">
        <f>'IT Expense ACTUAL'!I50</f>
        <v>0</v>
      </c>
      <c r="Y50" s="56">
        <f t="shared" si="106"/>
        <v>0</v>
      </c>
      <c r="Z50" s="94" t="str">
        <f t="shared" si="107"/>
        <v/>
      </c>
      <c r="AA50" s="87">
        <f>'IT Expense BUDGET'!K52</f>
        <v>0</v>
      </c>
      <c r="AB50" s="59">
        <f>'IT Expense ACTUAL'!K50</f>
        <v>0</v>
      </c>
      <c r="AC50" s="12">
        <f t="shared" si="108"/>
        <v>0</v>
      </c>
      <c r="AD50" s="84" t="str">
        <f t="shared" si="109"/>
        <v/>
      </c>
      <c r="AE50" s="87">
        <f>'IT Expense BUDGET'!L52</f>
        <v>0</v>
      </c>
      <c r="AF50" s="59">
        <f>'IT Expense ACTUAL'!L50</f>
        <v>0</v>
      </c>
      <c r="AG50" s="12">
        <f t="shared" si="110"/>
        <v>0</v>
      </c>
      <c r="AH50" s="84" t="str">
        <f t="shared" si="111"/>
        <v/>
      </c>
      <c r="AI50" s="87">
        <f>'IT Expense BUDGET'!M52</f>
        <v>0</v>
      </c>
      <c r="AJ50" s="59">
        <f>'IT Expense ACTUAL'!M50</f>
        <v>0</v>
      </c>
      <c r="AK50" s="12">
        <f t="shared" si="112"/>
        <v>0</v>
      </c>
      <c r="AL50" s="84" t="str">
        <f t="shared" si="113"/>
        <v/>
      </c>
      <c r="AM50" s="91">
        <f>'IT Expense BUDGET'!O52</f>
        <v>0</v>
      </c>
      <c r="AN50" s="62">
        <f>'IT Expense ACTUAL'!O50</f>
        <v>0</v>
      </c>
      <c r="AO50" s="56">
        <f t="shared" si="114"/>
        <v>0</v>
      </c>
      <c r="AP50" s="94" t="str">
        <f t="shared" si="115"/>
        <v/>
      </c>
      <c r="AQ50" s="91">
        <f>'IT Expense BUDGET'!P52</f>
        <v>0</v>
      </c>
      <c r="AR50" s="62">
        <f>'IT Expense ACTUAL'!P50</f>
        <v>0</v>
      </c>
      <c r="AS50" s="56">
        <f t="shared" si="116"/>
        <v>0</v>
      </c>
      <c r="AT50" s="94" t="str">
        <f t="shared" si="117"/>
        <v/>
      </c>
      <c r="AU50" s="91">
        <f>'IT Expense BUDGET'!Q52</f>
        <v>0</v>
      </c>
      <c r="AV50" s="62">
        <f>'IT Expense ACTUAL'!Q50</f>
        <v>0</v>
      </c>
      <c r="AW50" s="56">
        <f t="shared" si="118"/>
        <v>0</v>
      </c>
      <c r="AX50" s="63" t="str">
        <f t="shared" si="119"/>
        <v/>
      </c>
    </row>
    <row r="51" spans="1:50" ht="18" customHeight="1" x14ac:dyDescent="0.25">
      <c r="A51" s="1"/>
      <c r="B51" s="68" t="str">
        <f>'IT Expense BUDGET'!B53</f>
        <v>Subcategory</v>
      </c>
      <c r="C51" s="59">
        <f>'IT Expense BUDGET'!C53</f>
        <v>0</v>
      </c>
      <c r="D51" s="59">
        <f>'IT Expense ACTUAL'!C51</f>
        <v>0</v>
      </c>
      <c r="E51" s="12">
        <f t="shared" si="96"/>
        <v>0</v>
      </c>
      <c r="F51" s="84" t="str">
        <f t="shared" si="97"/>
        <v/>
      </c>
      <c r="G51" s="87">
        <f>'IT Expense BUDGET'!D53</f>
        <v>0</v>
      </c>
      <c r="H51" s="59">
        <f>'IT Expense ACTUAL'!D51</f>
        <v>0</v>
      </c>
      <c r="I51" s="12">
        <f t="shared" si="98"/>
        <v>0</v>
      </c>
      <c r="J51" s="84" t="str">
        <f t="shared" si="99"/>
        <v/>
      </c>
      <c r="K51" s="87">
        <f>'IT Expense BUDGET'!E53</f>
        <v>0</v>
      </c>
      <c r="L51" s="59">
        <f>'IT Expense ACTUAL'!E51</f>
        <v>0</v>
      </c>
      <c r="M51" s="12">
        <f t="shared" si="100"/>
        <v>0</v>
      </c>
      <c r="N51" s="84" t="str">
        <f t="shared" si="101"/>
        <v/>
      </c>
      <c r="O51" s="91">
        <f>'IT Expense BUDGET'!G53</f>
        <v>0</v>
      </c>
      <c r="P51" s="62">
        <f>'IT Expense ACTUAL'!G51</f>
        <v>0</v>
      </c>
      <c r="Q51" s="56">
        <f t="shared" si="102"/>
        <v>0</v>
      </c>
      <c r="R51" s="94" t="str">
        <f t="shared" si="103"/>
        <v/>
      </c>
      <c r="S51" s="91">
        <f>'IT Expense BUDGET'!H53</f>
        <v>0</v>
      </c>
      <c r="T51" s="62">
        <f>'IT Expense ACTUAL'!H51</f>
        <v>0</v>
      </c>
      <c r="U51" s="56">
        <f t="shared" si="104"/>
        <v>0</v>
      </c>
      <c r="V51" s="94" t="str">
        <f t="shared" si="105"/>
        <v/>
      </c>
      <c r="W51" s="91">
        <f>'IT Expense BUDGET'!I53</f>
        <v>0</v>
      </c>
      <c r="X51" s="62">
        <f>'IT Expense ACTUAL'!I51</f>
        <v>0</v>
      </c>
      <c r="Y51" s="56">
        <f t="shared" si="106"/>
        <v>0</v>
      </c>
      <c r="Z51" s="94" t="str">
        <f t="shared" si="107"/>
        <v/>
      </c>
      <c r="AA51" s="87">
        <f>'IT Expense BUDGET'!K53</f>
        <v>0</v>
      </c>
      <c r="AB51" s="59">
        <f>'IT Expense ACTUAL'!K51</f>
        <v>0</v>
      </c>
      <c r="AC51" s="12">
        <f t="shared" si="108"/>
        <v>0</v>
      </c>
      <c r="AD51" s="84" t="str">
        <f t="shared" si="109"/>
        <v/>
      </c>
      <c r="AE51" s="87">
        <f>'IT Expense BUDGET'!L53</f>
        <v>0</v>
      </c>
      <c r="AF51" s="59">
        <f>'IT Expense ACTUAL'!L51</f>
        <v>0</v>
      </c>
      <c r="AG51" s="12">
        <f t="shared" si="110"/>
        <v>0</v>
      </c>
      <c r="AH51" s="84" t="str">
        <f t="shared" si="111"/>
        <v/>
      </c>
      <c r="AI51" s="87">
        <f>'IT Expense BUDGET'!M53</f>
        <v>0</v>
      </c>
      <c r="AJ51" s="59">
        <f>'IT Expense ACTUAL'!M51</f>
        <v>0</v>
      </c>
      <c r="AK51" s="12">
        <f t="shared" si="112"/>
        <v>0</v>
      </c>
      <c r="AL51" s="84" t="str">
        <f t="shared" si="113"/>
        <v/>
      </c>
      <c r="AM51" s="91">
        <f>'IT Expense BUDGET'!O53</f>
        <v>0</v>
      </c>
      <c r="AN51" s="62">
        <f>'IT Expense ACTUAL'!O51</f>
        <v>0</v>
      </c>
      <c r="AO51" s="56">
        <f t="shared" si="114"/>
        <v>0</v>
      </c>
      <c r="AP51" s="94" t="str">
        <f t="shared" si="115"/>
        <v/>
      </c>
      <c r="AQ51" s="91">
        <f>'IT Expense BUDGET'!P53</f>
        <v>0</v>
      </c>
      <c r="AR51" s="62">
        <f>'IT Expense ACTUAL'!P51</f>
        <v>0</v>
      </c>
      <c r="AS51" s="56">
        <f t="shared" si="116"/>
        <v>0</v>
      </c>
      <c r="AT51" s="94" t="str">
        <f t="shared" si="117"/>
        <v/>
      </c>
      <c r="AU51" s="91">
        <f>'IT Expense BUDGET'!Q53</f>
        <v>0</v>
      </c>
      <c r="AV51" s="62">
        <f>'IT Expense ACTUAL'!Q51</f>
        <v>0</v>
      </c>
      <c r="AW51" s="56">
        <f t="shared" si="118"/>
        <v>0</v>
      </c>
      <c r="AX51" s="63" t="str">
        <f t="shared" si="119"/>
        <v/>
      </c>
    </row>
    <row r="52" spans="1:50" ht="18" customHeight="1" x14ac:dyDescent="0.25">
      <c r="A52" s="1"/>
      <c r="B52" s="68" t="str">
        <f>'IT Expense BUDGET'!B54</f>
        <v>Subcategory</v>
      </c>
      <c r="C52" s="59">
        <f>'IT Expense BUDGET'!C54</f>
        <v>0</v>
      </c>
      <c r="D52" s="59">
        <f>'IT Expense ACTUAL'!C52</f>
        <v>0</v>
      </c>
      <c r="E52" s="12">
        <f t="shared" si="96"/>
        <v>0</v>
      </c>
      <c r="F52" s="84" t="str">
        <f t="shared" si="97"/>
        <v/>
      </c>
      <c r="G52" s="87">
        <f>'IT Expense BUDGET'!D54</f>
        <v>0</v>
      </c>
      <c r="H52" s="59">
        <f>'IT Expense ACTUAL'!D52</f>
        <v>0</v>
      </c>
      <c r="I52" s="12">
        <f t="shared" si="98"/>
        <v>0</v>
      </c>
      <c r="J52" s="84" t="str">
        <f t="shared" si="99"/>
        <v/>
      </c>
      <c r="K52" s="87">
        <f>'IT Expense BUDGET'!E54</f>
        <v>0</v>
      </c>
      <c r="L52" s="59">
        <f>'IT Expense ACTUAL'!E52</f>
        <v>0</v>
      </c>
      <c r="M52" s="12">
        <f t="shared" si="100"/>
        <v>0</v>
      </c>
      <c r="N52" s="84" t="str">
        <f t="shared" si="101"/>
        <v/>
      </c>
      <c r="O52" s="91">
        <f>'IT Expense BUDGET'!G54</f>
        <v>0</v>
      </c>
      <c r="P52" s="62">
        <f>'IT Expense ACTUAL'!G52</f>
        <v>0</v>
      </c>
      <c r="Q52" s="56">
        <f t="shared" si="102"/>
        <v>0</v>
      </c>
      <c r="R52" s="94" t="str">
        <f t="shared" si="103"/>
        <v/>
      </c>
      <c r="S52" s="91">
        <f>'IT Expense BUDGET'!H54</f>
        <v>0</v>
      </c>
      <c r="T52" s="62">
        <f>'IT Expense ACTUAL'!H52</f>
        <v>0</v>
      </c>
      <c r="U52" s="56">
        <f t="shared" si="104"/>
        <v>0</v>
      </c>
      <c r="V52" s="94" t="str">
        <f t="shared" si="105"/>
        <v/>
      </c>
      <c r="W52" s="91">
        <f>'IT Expense BUDGET'!I54</f>
        <v>0</v>
      </c>
      <c r="X52" s="62">
        <f>'IT Expense ACTUAL'!I52</f>
        <v>0</v>
      </c>
      <c r="Y52" s="56">
        <f t="shared" si="106"/>
        <v>0</v>
      </c>
      <c r="Z52" s="94" t="str">
        <f t="shared" si="107"/>
        <v/>
      </c>
      <c r="AA52" s="87">
        <f>'IT Expense BUDGET'!K54</f>
        <v>0</v>
      </c>
      <c r="AB52" s="59">
        <f>'IT Expense ACTUAL'!K52</f>
        <v>0</v>
      </c>
      <c r="AC52" s="12">
        <f t="shared" si="108"/>
        <v>0</v>
      </c>
      <c r="AD52" s="84" t="str">
        <f t="shared" si="109"/>
        <v/>
      </c>
      <c r="AE52" s="87">
        <f>'IT Expense BUDGET'!L54</f>
        <v>0</v>
      </c>
      <c r="AF52" s="59">
        <f>'IT Expense ACTUAL'!L52</f>
        <v>0</v>
      </c>
      <c r="AG52" s="12">
        <f t="shared" si="110"/>
        <v>0</v>
      </c>
      <c r="AH52" s="84" t="str">
        <f t="shared" si="111"/>
        <v/>
      </c>
      <c r="AI52" s="87">
        <f>'IT Expense BUDGET'!M54</f>
        <v>0</v>
      </c>
      <c r="AJ52" s="59">
        <f>'IT Expense ACTUAL'!M52</f>
        <v>0</v>
      </c>
      <c r="AK52" s="12">
        <f t="shared" si="112"/>
        <v>0</v>
      </c>
      <c r="AL52" s="84" t="str">
        <f t="shared" si="113"/>
        <v/>
      </c>
      <c r="AM52" s="91">
        <f>'IT Expense BUDGET'!O54</f>
        <v>0</v>
      </c>
      <c r="AN52" s="62">
        <f>'IT Expense ACTUAL'!O52</f>
        <v>0</v>
      </c>
      <c r="AO52" s="56">
        <f t="shared" si="114"/>
        <v>0</v>
      </c>
      <c r="AP52" s="94" t="str">
        <f t="shared" si="115"/>
        <v/>
      </c>
      <c r="AQ52" s="91">
        <f>'IT Expense BUDGET'!P54</f>
        <v>0</v>
      </c>
      <c r="AR52" s="62">
        <f>'IT Expense ACTUAL'!P52</f>
        <v>0</v>
      </c>
      <c r="AS52" s="56">
        <f t="shared" si="116"/>
        <v>0</v>
      </c>
      <c r="AT52" s="94" t="str">
        <f t="shared" si="117"/>
        <v/>
      </c>
      <c r="AU52" s="91">
        <f>'IT Expense BUDGET'!Q54</f>
        <v>0</v>
      </c>
      <c r="AV52" s="62">
        <f>'IT Expense ACTUAL'!Q52</f>
        <v>0</v>
      </c>
      <c r="AW52" s="56">
        <f t="shared" si="118"/>
        <v>0</v>
      </c>
      <c r="AX52" s="63" t="str">
        <f t="shared" si="119"/>
        <v/>
      </c>
    </row>
    <row r="53" spans="1:50" ht="18" customHeight="1" x14ac:dyDescent="0.25">
      <c r="A53" s="1"/>
      <c r="B53" s="68" t="str">
        <f>'IT Expense BUDGET'!B55</f>
        <v>Subcategory</v>
      </c>
      <c r="C53" s="59">
        <f>'IT Expense BUDGET'!C55</f>
        <v>0</v>
      </c>
      <c r="D53" s="59">
        <f>'IT Expense ACTUAL'!C53</f>
        <v>0</v>
      </c>
      <c r="E53" s="12">
        <f t="shared" si="96"/>
        <v>0</v>
      </c>
      <c r="F53" s="84" t="str">
        <f t="shared" si="97"/>
        <v/>
      </c>
      <c r="G53" s="87">
        <f>'IT Expense BUDGET'!D55</f>
        <v>0</v>
      </c>
      <c r="H53" s="59">
        <f>'IT Expense ACTUAL'!D53</f>
        <v>0</v>
      </c>
      <c r="I53" s="12">
        <f t="shared" si="98"/>
        <v>0</v>
      </c>
      <c r="J53" s="84" t="str">
        <f t="shared" si="99"/>
        <v/>
      </c>
      <c r="K53" s="87">
        <f>'IT Expense BUDGET'!E55</f>
        <v>0</v>
      </c>
      <c r="L53" s="59">
        <f>'IT Expense ACTUAL'!E53</f>
        <v>0</v>
      </c>
      <c r="M53" s="12">
        <f t="shared" si="100"/>
        <v>0</v>
      </c>
      <c r="N53" s="84" t="str">
        <f t="shared" si="101"/>
        <v/>
      </c>
      <c r="O53" s="91">
        <f>'IT Expense BUDGET'!G55</f>
        <v>0</v>
      </c>
      <c r="P53" s="62">
        <f>'IT Expense ACTUAL'!G53</f>
        <v>0</v>
      </c>
      <c r="Q53" s="56">
        <f t="shared" si="102"/>
        <v>0</v>
      </c>
      <c r="R53" s="94" t="str">
        <f t="shared" si="103"/>
        <v/>
      </c>
      <c r="S53" s="91">
        <f>'IT Expense BUDGET'!H55</f>
        <v>0</v>
      </c>
      <c r="T53" s="62">
        <f>'IT Expense ACTUAL'!H53</f>
        <v>0</v>
      </c>
      <c r="U53" s="56">
        <f t="shared" si="104"/>
        <v>0</v>
      </c>
      <c r="V53" s="94" t="str">
        <f t="shared" si="105"/>
        <v/>
      </c>
      <c r="W53" s="91">
        <f>'IT Expense BUDGET'!I55</f>
        <v>0</v>
      </c>
      <c r="X53" s="62">
        <f>'IT Expense ACTUAL'!I53</f>
        <v>0</v>
      </c>
      <c r="Y53" s="56">
        <f t="shared" si="106"/>
        <v>0</v>
      </c>
      <c r="Z53" s="94" t="str">
        <f t="shared" si="107"/>
        <v/>
      </c>
      <c r="AA53" s="87">
        <f>'IT Expense BUDGET'!K55</f>
        <v>0</v>
      </c>
      <c r="AB53" s="59">
        <f>'IT Expense ACTUAL'!K53</f>
        <v>0</v>
      </c>
      <c r="AC53" s="12">
        <f t="shared" si="108"/>
        <v>0</v>
      </c>
      <c r="AD53" s="84" t="str">
        <f t="shared" si="109"/>
        <v/>
      </c>
      <c r="AE53" s="87">
        <f>'IT Expense BUDGET'!L55</f>
        <v>0</v>
      </c>
      <c r="AF53" s="59">
        <f>'IT Expense ACTUAL'!L53</f>
        <v>0</v>
      </c>
      <c r="AG53" s="12">
        <f t="shared" si="110"/>
        <v>0</v>
      </c>
      <c r="AH53" s="84" t="str">
        <f t="shared" si="111"/>
        <v/>
      </c>
      <c r="AI53" s="87">
        <f>'IT Expense BUDGET'!M55</f>
        <v>0</v>
      </c>
      <c r="AJ53" s="59">
        <f>'IT Expense ACTUAL'!M53</f>
        <v>0</v>
      </c>
      <c r="AK53" s="12">
        <f t="shared" si="112"/>
        <v>0</v>
      </c>
      <c r="AL53" s="84" t="str">
        <f t="shared" si="113"/>
        <v/>
      </c>
      <c r="AM53" s="91">
        <f>'IT Expense BUDGET'!O55</f>
        <v>0</v>
      </c>
      <c r="AN53" s="62">
        <f>'IT Expense ACTUAL'!O53</f>
        <v>0</v>
      </c>
      <c r="AO53" s="56">
        <f t="shared" si="114"/>
        <v>0</v>
      </c>
      <c r="AP53" s="94" t="str">
        <f t="shared" si="115"/>
        <v/>
      </c>
      <c r="AQ53" s="91">
        <f>'IT Expense BUDGET'!P55</f>
        <v>0</v>
      </c>
      <c r="AR53" s="62">
        <f>'IT Expense ACTUAL'!P53</f>
        <v>0</v>
      </c>
      <c r="AS53" s="56">
        <f t="shared" si="116"/>
        <v>0</v>
      </c>
      <c r="AT53" s="94" t="str">
        <f t="shared" si="117"/>
        <v/>
      </c>
      <c r="AU53" s="91">
        <f>'IT Expense BUDGET'!Q55</f>
        <v>0</v>
      </c>
      <c r="AV53" s="62">
        <f>'IT Expense ACTUAL'!Q53</f>
        <v>0</v>
      </c>
      <c r="AW53" s="56">
        <f t="shared" si="118"/>
        <v>0</v>
      </c>
      <c r="AX53" s="63" t="str">
        <f t="shared" si="119"/>
        <v/>
      </c>
    </row>
    <row r="54" spans="1:50" ht="18" customHeight="1" x14ac:dyDescent="0.25">
      <c r="A54" s="1"/>
      <c r="B54" s="68" t="str">
        <f>'IT Expense BUDGET'!B56</f>
        <v>Subcategory</v>
      </c>
      <c r="C54" s="59">
        <f>'IT Expense BUDGET'!C56</f>
        <v>0</v>
      </c>
      <c r="D54" s="59">
        <f>'IT Expense ACTUAL'!C54</f>
        <v>0</v>
      </c>
      <c r="E54" s="12">
        <f t="shared" si="96"/>
        <v>0</v>
      </c>
      <c r="F54" s="84" t="str">
        <f t="shared" si="97"/>
        <v/>
      </c>
      <c r="G54" s="87">
        <f>'IT Expense BUDGET'!D56</f>
        <v>0</v>
      </c>
      <c r="H54" s="59">
        <f>'IT Expense ACTUAL'!D54</f>
        <v>0</v>
      </c>
      <c r="I54" s="12">
        <f t="shared" si="98"/>
        <v>0</v>
      </c>
      <c r="J54" s="84" t="str">
        <f t="shared" si="99"/>
        <v/>
      </c>
      <c r="K54" s="87">
        <f>'IT Expense BUDGET'!E56</f>
        <v>0</v>
      </c>
      <c r="L54" s="59">
        <f>'IT Expense ACTUAL'!E54</f>
        <v>0</v>
      </c>
      <c r="M54" s="12">
        <f t="shared" si="100"/>
        <v>0</v>
      </c>
      <c r="N54" s="84" t="str">
        <f t="shared" si="101"/>
        <v/>
      </c>
      <c r="O54" s="91">
        <f>'IT Expense BUDGET'!G56</f>
        <v>0</v>
      </c>
      <c r="P54" s="62">
        <f>'IT Expense ACTUAL'!G54</f>
        <v>0</v>
      </c>
      <c r="Q54" s="56">
        <f t="shared" si="102"/>
        <v>0</v>
      </c>
      <c r="R54" s="94" t="str">
        <f t="shared" si="103"/>
        <v/>
      </c>
      <c r="S54" s="91">
        <f>'IT Expense BUDGET'!H56</f>
        <v>0</v>
      </c>
      <c r="T54" s="62">
        <f>'IT Expense ACTUAL'!H54</f>
        <v>0</v>
      </c>
      <c r="U54" s="56">
        <f t="shared" si="104"/>
        <v>0</v>
      </c>
      <c r="V54" s="94" t="str">
        <f t="shared" si="105"/>
        <v/>
      </c>
      <c r="W54" s="91">
        <f>'IT Expense BUDGET'!I56</f>
        <v>0</v>
      </c>
      <c r="X54" s="62">
        <f>'IT Expense ACTUAL'!I54</f>
        <v>0</v>
      </c>
      <c r="Y54" s="56">
        <f t="shared" si="106"/>
        <v>0</v>
      </c>
      <c r="Z54" s="94" t="str">
        <f t="shared" si="107"/>
        <v/>
      </c>
      <c r="AA54" s="87">
        <f>'IT Expense BUDGET'!K56</f>
        <v>0</v>
      </c>
      <c r="AB54" s="59">
        <f>'IT Expense ACTUAL'!K54</f>
        <v>0</v>
      </c>
      <c r="AC54" s="12">
        <f t="shared" si="108"/>
        <v>0</v>
      </c>
      <c r="AD54" s="84" t="str">
        <f t="shared" si="109"/>
        <v/>
      </c>
      <c r="AE54" s="87">
        <f>'IT Expense BUDGET'!L56</f>
        <v>0</v>
      </c>
      <c r="AF54" s="59">
        <f>'IT Expense ACTUAL'!L54</f>
        <v>0</v>
      </c>
      <c r="AG54" s="12">
        <f t="shared" si="110"/>
        <v>0</v>
      </c>
      <c r="AH54" s="84" t="str">
        <f t="shared" si="111"/>
        <v/>
      </c>
      <c r="AI54" s="87">
        <f>'IT Expense BUDGET'!M56</f>
        <v>0</v>
      </c>
      <c r="AJ54" s="59">
        <f>'IT Expense ACTUAL'!M54</f>
        <v>0</v>
      </c>
      <c r="AK54" s="12">
        <f t="shared" si="112"/>
        <v>0</v>
      </c>
      <c r="AL54" s="84" t="str">
        <f t="shared" si="113"/>
        <v/>
      </c>
      <c r="AM54" s="91">
        <f>'IT Expense BUDGET'!O56</f>
        <v>0</v>
      </c>
      <c r="AN54" s="62">
        <f>'IT Expense ACTUAL'!O54</f>
        <v>0</v>
      </c>
      <c r="AO54" s="56">
        <f t="shared" si="114"/>
        <v>0</v>
      </c>
      <c r="AP54" s="94" t="str">
        <f t="shared" si="115"/>
        <v/>
      </c>
      <c r="AQ54" s="91">
        <f>'IT Expense BUDGET'!P56</f>
        <v>0</v>
      </c>
      <c r="AR54" s="62">
        <f>'IT Expense ACTUAL'!P54</f>
        <v>0</v>
      </c>
      <c r="AS54" s="56">
        <f t="shared" si="116"/>
        <v>0</v>
      </c>
      <c r="AT54" s="94" t="str">
        <f t="shared" si="117"/>
        <v/>
      </c>
      <c r="AU54" s="91">
        <f>'IT Expense BUDGET'!Q56</f>
        <v>0</v>
      </c>
      <c r="AV54" s="62">
        <f>'IT Expense ACTUAL'!Q54</f>
        <v>0</v>
      </c>
      <c r="AW54" s="56">
        <f t="shared" si="118"/>
        <v>0</v>
      </c>
      <c r="AX54" s="63" t="str">
        <f t="shared" si="119"/>
        <v/>
      </c>
    </row>
    <row r="55" spans="1:50" ht="18" customHeight="1" x14ac:dyDescent="0.25">
      <c r="A55" s="1"/>
      <c r="B55" s="68" t="str">
        <f>'IT Expense BUDGET'!B57</f>
        <v>Subcategory</v>
      </c>
      <c r="C55" s="59">
        <f>'IT Expense BUDGET'!C57</f>
        <v>0</v>
      </c>
      <c r="D55" s="59">
        <f>'IT Expense ACTUAL'!C55</f>
        <v>0</v>
      </c>
      <c r="E55" s="12">
        <f t="shared" si="96"/>
        <v>0</v>
      </c>
      <c r="F55" s="84" t="str">
        <f t="shared" si="97"/>
        <v/>
      </c>
      <c r="G55" s="87">
        <f>'IT Expense BUDGET'!D57</f>
        <v>0</v>
      </c>
      <c r="H55" s="59">
        <f>'IT Expense ACTUAL'!D55</f>
        <v>0</v>
      </c>
      <c r="I55" s="12">
        <f t="shared" si="98"/>
        <v>0</v>
      </c>
      <c r="J55" s="84" t="str">
        <f t="shared" si="99"/>
        <v/>
      </c>
      <c r="K55" s="87">
        <f>'IT Expense BUDGET'!E57</f>
        <v>0</v>
      </c>
      <c r="L55" s="59">
        <f>'IT Expense ACTUAL'!E55</f>
        <v>0</v>
      </c>
      <c r="M55" s="12">
        <f t="shared" si="100"/>
        <v>0</v>
      </c>
      <c r="N55" s="84" t="str">
        <f t="shared" si="101"/>
        <v/>
      </c>
      <c r="O55" s="91">
        <f>'IT Expense BUDGET'!G57</f>
        <v>0</v>
      </c>
      <c r="P55" s="62">
        <f>'IT Expense ACTUAL'!G55</f>
        <v>0</v>
      </c>
      <c r="Q55" s="56">
        <f t="shared" si="102"/>
        <v>0</v>
      </c>
      <c r="R55" s="94" t="str">
        <f t="shared" si="103"/>
        <v/>
      </c>
      <c r="S55" s="91">
        <f>'IT Expense BUDGET'!H57</f>
        <v>0</v>
      </c>
      <c r="T55" s="62">
        <f>'IT Expense ACTUAL'!H55</f>
        <v>0</v>
      </c>
      <c r="U55" s="56">
        <f t="shared" si="104"/>
        <v>0</v>
      </c>
      <c r="V55" s="94" t="str">
        <f t="shared" si="105"/>
        <v/>
      </c>
      <c r="W55" s="91">
        <f>'IT Expense BUDGET'!I57</f>
        <v>0</v>
      </c>
      <c r="X55" s="62">
        <f>'IT Expense ACTUAL'!I55</f>
        <v>0</v>
      </c>
      <c r="Y55" s="56">
        <f t="shared" si="106"/>
        <v>0</v>
      </c>
      <c r="Z55" s="94" t="str">
        <f t="shared" si="107"/>
        <v/>
      </c>
      <c r="AA55" s="87">
        <f>'IT Expense BUDGET'!K57</f>
        <v>0</v>
      </c>
      <c r="AB55" s="59">
        <f>'IT Expense ACTUAL'!K55</f>
        <v>0</v>
      </c>
      <c r="AC55" s="12">
        <f t="shared" si="108"/>
        <v>0</v>
      </c>
      <c r="AD55" s="84" t="str">
        <f t="shared" si="109"/>
        <v/>
      </c>
      <c r="AE55" s="87">
        <f>'IT Expense BUDGET'!L57</f>
        <v>0</v>
      </c>
      <c r="AF55" s="59">
        <f>'IT Expense ACTUAL'!L55</f>
        <v>0</v>
      </c>
      <c r="AG55" s="12">
        <f t="shared" si="110"/>
        <v>0</v>
      </c>
      <c r="AH55" s="84" t="str">
        <f t="shared" si="111"/>
        <v/>
      </c>
      <c r="AI55" s="87">
        <f>'IT Expense BUDGET'!M57</f>
        <v>0</v>
      </c>
      <c r="AJ55" s="59">
        <f>'IT Expense ACTUAL'!M55</f>
        <v>0</v>
      </c>
      <c r="AK55" s="12">
        <f t="shared" si="112"/>
        <v>0</v>
      </c>
      <c r="AL55" s="84" t="str">
        <f t="shared" si="113"/>
        <v/>
      </c>
      <c r="AM55" s="91">
        <f>'IT Expense BUDGET'!O57</f>
        <v>0</v>
      </c>
      <c r="AN55" s="62">
        <f>'IT Expense ACTUAL'!O55</f>
        <v>0</v>
      </c>
      <c r="AO55" s="56">
        <f t="shared" si="114"/>
        <v>0</v>
      </c>
      <c r="AP55" s="94" t="str">
        <f t="shared" si="115"/>
        <v/>
      </c>
      <c r="AQ55" s="91">
        <f>'IT Expense BUDGET'!P57</f>
        <v>0</v>
      </c>
      <c r="AR55" s="62">
        <f>'IT Expense ACTUAL'!P55</f>
        <v>0</v>
      </c>
      <c r="AS55" s="56">
        <f t="shared" si="116"/>
        <v>0</v>
      </c>
      <c r="AT55" s="94" t="str">
        <f t="shared" si="117"/>
        <v/>
      </c>
      <c r="AU55" s="91">
        <f>'IT Expense BUDGET'!Q57</f>
        <v>0</v>
      </c>
      <c r="AV55" s="62">
        <f>'IT Expense ACTUAL'!Q55</f>
        <v>0</v>
      </c>
      <c r="AW55" s="56">
        <f t="shared" si="118"/>
        <v>0</v>
      </c>
      <c r="AX55" s="63" t="str">
        <f t="shared" si="119"/>
        <v/>
      </c>
    </row>
    <row r="56" spans="1:50" ht="18" customHeight="1" x14ac:dyDescent="0.25">
      <c r="A56" s="1"/>
      <c r="B56" s="68" t="str">
        <f>'IT Expense BUDGET'!B58</f>
        <v>Subcategory</v>
      </c>
      <c r="C56" s="59">
        <f>'IT Expense BUDGET'!C58</f>
        <v>0</v>
      </c>
      <c r="D56" s="59">
        <f>'IT Expense ACTUAL'!C56</f>
        <v>0</v>
      </c>
      <c r="E56" s="12">
        <f t="shared" si="96"/>
        <v>0</v>
      </c>
      <c r="F56" s="84" t="str">
        <f t="shared" si="97"/>
        <v/>
      </c>
      <c r="G56" s="87">
        <f>'IT Expense BUDGET'!D58</f>
        <v>0</v>
      </c>
      <c r="H56" s="59">
        <f>'IT Expense ACTUAL'!D56</f>
        <v>0</v>
      </c>
      <c r="I56" s="12">
        <f t="shared" si="98"/>
        <v>0</v>
      </c>
      <c r="J56" s="84" t="str">
        <f t="shared" si="99"/>
        <v/>
      </c>
      <c r="K56" s="87">
        <f>'IT Expense BUDGET'!E58</f>
        <v>0</v>
      </c>
      <c r="L56" s="59">
        <f>'IT Expense ACTUAL'!E56</f>
        <v>0</v>
      </c>
      <c r="M56" s="12">
        <f t="shared" si="100"/>
        <v>0</v>
      </c>
      <c r="N56" s="84" t="str">
        <f t="shared" si="101"/>
        <v/>
      </c>
      <c r="O56" s="91">
        <f>'IT Expense BUDGET'!G58</f>
        <v>0</v>
      </c>
      <c r="P56" s="62">
        <f>'IT Expense ACTUAL'!G56</f>
        <v>0</v>
      </c>
      <c r="Q56" s="56">
        <f t="shared" si="102"/>
        <v>0</v>
      </c>
      <c r="R56" s="94" t="str">
        <f t="shared" si="103"/>
        <v/>
      </c>
      <c r="S56" s="91">
        <f>'IT Expense BUDGET'!H58</f>
        <v>0</v>
      </c>
      <c r="T56" s="62">
        <f>'IT Expense ACTUAL'!H56</f>
        <v>0</v>
      </c>
      <c r="U56" s="56">
        <f t="shared" si="104"/>
        <v>0</v>
      </c>
      <c r="V56" s="94" t="str">
        <f t="shared" si="105"/>
        <v/>
      </c>
      <c r="W56" s="91">
        <f>'IT Expense BUDGET'!I58</f>
        <v>0</v>
      </c>
      <c r="X56" s="62">
        <f>'IT Expense ACTUAL'!I56</f>
        <v>0</v>
      </c>
      <c r="Y56" s="56">
        <f t="shared" si="106"/>
        <v>0</v>
      </c>
      <c r="Z56" s="94" t="str">
        <f t="shared" si="107"/>
        <v/>
      </c>
      <c r="AA56" s="87">
        <f>'IT Expense BUDGET'!K58</f>
        <v>0</v>
      </c>
      <c r="AB56" s="59">
        <f>'IT Expense ACTUAL'!K56</f>
        <v>0</v>
      </c>
      <c r="AC56" s="12">
        <f t="shared" si="108"/>
        <v>0</v>
      </c>
      <c r="AD56" s="84" t="str">
        <f t="shared" si="109"/>
        <v/>
      </c>
      <c r="AE56" s="87">
        <f>'IT Expense BUDGET'!L58</f>
        <v>0</v>
      </c>
      <c r="AF56" s="59">
        <f>'IT Expense ACTUAL'!L56</f>
        <v>0</v>
      </c>
      <c r="AG56" s="12">
        <f t="shared" si="110"/>
        <v>0</v>
      </c>
      <c r="AH56" s="84" t="str">
        <f t="shared" si="111"/>
        <v/>
      </c>
      <c r="AI56" s="87">
        <f>'IT Expense BUDGET'!M58</f>
        <v>0</v>
      </c>
      <c r="AJ56" s="59">
        <f>'IT Expense ACTUAL'!M56</f>
        <v>0</v>
      </c>
      <c r="AK56" s="12">
        <f t="shared" si="112"/>
        <v>0</v>
      </c>
      <c r="AL56" s="84" t="str">
        <f t="shared" si="113"/>
        <v/>
      </c>
      <c r="AM56" s="91">
        <f>'IT Expense BUDGET'!O58</f>
        <v>0</v>
      </c>
      <c r="AN56" s="62">
        <f>'IT Expense ACTUAL'!O56</f>
        <v>0</v>
      </c>
      <c r="AO56" s="56">
        <f t="shared" si="114"/>
        <v>0</v>
      </c>
      <c r="AP56" s="94" t="str">
        <f t="shared" si="115"/>
        <v/>
      </c>
      <c r="AQ56" s="91">
        <f>'IT Expense BUDGET'!P58</f>
        <v>0</v>
      </c>
      <c r="AR56" s="62">
        <f>'IT Expense ACTUAL'!P56</f>
        <v>0</v>
      </c>
      <c r="AS56" s="56">
        <f t="shared" si="116"/>
        <v>0</v>
      </c>
      <c r="AT56" s="94" t="str">
        <f t="shared" si="117"/>
        <v/>
      </c>
      <c r="AU56" s="91">
        <f>'IT Expense BUDGET'!Q58</f>
        <v>0</v>
      </c>
      <c r="AV56" s="62">
        <f>'IT Expense ACTUAL'!Q56</f>
        <v>0</v>
      </c>
      <c r="AW56" s="56">
        <f t="shared" si="118"/>
        <v>0</v>
      </c>
      <c r="AX56" s="63" t="str">
        <f t="shared" si="119"/>
        <v/>
      </c>
    </row>
    <row r="57" spans="1:50" ht="18" customHeight="1" x14ac:dyDescent="0.25">
      <c r="A57" s="1"/>
      <c r="B57" s="68" t="str">
        <f>'IT Expense BUDGET'!B59</f>
        <v>Subcategory</v>
      </c>
      <c r="C57" s="59">
        <f>'IT Expense BUDGET'!C59</f>
        <v>0</v>
      </c>
      <c r="D57" s="59">
        <f>'IT Expense ACTUAL'!C57</f>
        <v>0</v>
      </c>
      <c r="E57" s="12">
        <f t="shared" si="96"/>
        <v>0</v>
      </c>
      <c r="F57" s="84" t="str">
        <f t="shared" si="97"/>
        <v/>
      </c>
      <c r="G57" s="87">
        <f>'IT Expense BUDGET'!D59</f>
        <v>0</v>
      </c>
      <c r="H57" s="59">
        <f>'IT Expense ACTUAL'!D57</f>
        <v>0</v>
      </c>
      <c r="I57" s="12">
        <f t="shared" si="98"/>
        <v>0</v>
      </c>
      <c r="J57" s="84" t="str">
        <f t="shared" si="99"/>
        <v/>
      </c>
      <c r="K57" s="87">
        <f>'IT Expense BUDGET'!E59</f>
        <v>0</v>
      </c>
      <c r="L57" s="59">
        <f>'IT Expense ACTUAL'!E57</f>
        <v>0</v>
      </c>
      <c r="M57" s="12">
        <f t="shared" si="100"/>
        <v>0</v>
      </c>
      <c r="N57" s="84" t="str">
        <f t="shared" si="101"/>
        <v/>
      </c>
      <c r="O57" s="91">
        <f>'IT Expense BUDGET'!G59</f>
        <v>0</v>
      </c>
      <c r="P57" s="62">
        <f>'IT Expense ACTUAL'!G57</f>
        <v>0</v>
      </c>
      <c r="Q57" s="56">
        <f t="shared" si="102"/>
        <v>0</v>
      </c>
      <c r="R57" s="94" t="str">
        <f t="shared" si="103"/>
        <v/>
      </c>
      <c r="S57" s="91">
        <f>'IT Expense BUDGET'!H59</f>
        <v>0</v>
      </c>
      <c r="T57" s="62">
        <f>'IT Expense ACTUAL'!H57</f>
        <v>0</v>
      </c>
      <c r="U57" s="56">
        <f t="shared" si="104"/>
        <v>0</v>
      </c>
      <c r="V57" s="94" t="str">
        <f t="shared" si="105"/>
        <v/>
      </c>
      <c r="W57" s="91">
        <f>'IT Expense BUDGET'!I59</f>
        <v>0</v>
      </c>
      <c r="X57" s="62">
        <f>'IT Expense ACTUAL'!I57</f>
        <v>0</v>
      </c>
      <c r="Y57" s="56">
        <f t="shared" si="106"/>
        <v>0</v>
      </c>
      <c r="Z57" s="94" t="str">
        <f t="shared" si="107"/>
        <v/>
      </c>
      <c r="AA57" s="87">
        <f>'IT Expense BUDGET'!K59</f>
        <v>0</v>
      </c>
      <c r="AB57" s="59">
        <f>'IT Expense ACTUAL'!K57</f>
        <v>0</v>
      </c>
      <c r="AC57" s="12">
        <f t="shared" si="108"/>
        <v>0</v>
      </c>
      <c r="AD57" s="84" t="str">
        <f t="shared" si="109"/>
        <v/>
      </c>
      <c r="AE57" s="87">
        <f>'IT Expense BUDGET'!L59</f>
        <v>0</v>
      </c>
      <c r="AF57" s="59">
        <f>'IT Expense ACTUAL'!L57</f>
        <v>0</v>
      </c>
      <c r="AG57" s="12">
        <f t="shared" si="110"/>
        <v>0</v>
      </c>
      <c r="AH57" s="84" t="str">
        <f t="shared" si="111"/>
        <v/>
      </c>
      <c r="AI57" s="87">
        <f>'IT Expense BUDGET'!M59</f>
        <v>0</v>
      </c>
      <c r="AJ57" s="59">
        <f>'IT Expense ACTUAL'!M57</f>
        <v>0</v>
      </c>
      <c r="AK57" s="12">
        <f t="shared" si="112"/>
        <v>0</v>
      </c>
      <c r="AL57" s="84" t="str">
        <f t="shared" si="113"/>
        <v/>
      </c>
      <c r="AM57" s="91">
        <f>'IT Expense BUDGET'!O59</f>
        <v>0</v>
      </c>
      <c r="AN57" s="62">
        <f>'IT Expense ACTUAL'!O57</f>
        <v>0</v>
      </c>
      <c r="AO57" s="56">
        <f t="shared" si="114"/>
        <v>0</v>
      </c>
      <c r="AP57" s="94" t="str">
        <f t="shared" si="115"/>
        <v/>
      </c>
      <c r="AQ57" s="91">
        <f>'IT Expense BUDGET'!P59</f>
        <v>0</v>
      </c>
      <c r="AR57" s="62">
        <f>'IT Expense ACTUAL'!P57</f>
        <v>0</v>
      </c>
      <c r="AS57" s="56">
        <f t="shared" si="116"/>
        <v>0</v>
      </c>
      <c r="AT57" s="94" t="str">
        <f t="shared" si="117"/>
        <v/>
      </c>
      <c r="AU57" s="91">
        <f>'IT Expense BUDGET'!Q59</f>
        <v>0</v>
      </c>
      <c r="AV57" s="62">
        <f>'IT Expense ACTUAL'!Q57</f>
        <v>0</v>
      </c>
      <c r="AW57" s="56">
        <f t="shared" si="118"/>
        <v>0</v>
      </c>
      <c r="AX57" s="63" t="str">
        <f t="shared" si="119"/>
        <v/>
      </c>
    </row>
    <row r="58" spans="1:50" ht="21.75" customHeight="1" x14ac:dyDescent="0.25">
      <c r="A58" s="1"/>
      <c r="B58" s="27" t="str">
        <f>'IT Expense BUDGET'!B60</f>
        <v>Total</v>
      </c>
      <c r="C58" s="78">
        <f>'IT Expense BUDGET'!C60</f>
        <v>0</v>
      </c>
      <c r="D58" s="78">
        <f>'IT Expense ACTUAL'!C58</f>
        <v>0</v>
      </c>
      <c r="E58" s="79">
        <f t="shared" si="96"/>
        <v>0</v>
      </c>
      <c r="F58" s="85" t="str">
        <f t="shared" si="97"/>
        <v/>
      </c>
      <c r="G58" s="88">
        <f>'IT Expense BUDGET'!D60</f>
        <v>0</v>
      </c>
      <c r="H58" s="78">
        <f>'IT Expense ACTUAL'!D58</f>
        <v>0</v>
      </c>
      <c r="I58" s="79">
        <f t="shared" si="98"/>
        <v>0</v>
      </c>
      <c r="J58" s="85" t="str">
        <f t="shared" si="99"/>
        <v/>
      </c>
      <c r="K58" s="88">
        <f>'IT Expense BUDGET'!E60</f>
        <v>0</v>
      </c>
      <c r="L58" s="78">
        <f>'IT Expense ACTUAL'!E58</f>
        <v>0</v>
      </c>
      <c r="M58" s="79">
        <f t="shared" si="100"/>
        <v>0</v>
      </c>
      <c r="N58" s="85" t="str">
        <f t="shared" si="101"/>
        <v/>
      </c>
      <c r="O58" s="92">
        <f>'IT Expense BUDGET'!G60</f>
        <v>0</v>
      </c>
      <c r="P58" s="80">
        <f>'IT Expense ACTUAL'!G58</f>
        <v>0</v>
      </c>
      <c r="Q58" s="81">
        <f t="shared" si="102"/>
        <v>0</v>
      </c>
      <c r="R58" s="95" t="str">
        <f t="shared" si="103"/>
        <v/>
      </c>
      <c r="S58" s="92">
        <f>'IT Expense BUDGET'!H60</f>
        <v>0</v>
      </c>
      <c r="T58" s="80">
        <f>'IT Expense ACTUAL'!H58</f>
        <v>0</v>
      </c>
      <c r="U58" s="81">
        <f t="shared" si="104"/>
        <v>0</v>
      </c>
      <c r="V58" s="95" t="str">
        <f t="shared" si="105"/>
        <v/>
      </c>
      <c r="W58" s="92">
        <f>'IT Expense BUDGET'!I60</f>
        <v>0</v>
      </c>
      <c r="X58" s="80">
        <f>'IT Expense ACTUAL'!I58</f>
        <v>0</v>
      </c>
      <c r="Y58" s="81">
        <f t="shared" si="106"/>
        <v>0</v>
      </c>
      <c r="Z58" s="95" t="str">
        <f t="shared" si="107"/>
        <v/>
      </c>
      <c r="AA58" s="88">
        <f>'IT Expense BUDGET'!K60</f>
        <v>1200</v>
      </c>
      <c r="AB58" s="78">
        <f>'IT Expense ACTUAL'!K58</f>
        <v>900</v>
      </c>
      <c r="AC58" s="79">
        <f t="shared" si="108"/>
        <v>-300</v>
      </c>
      <c r="AD58" s="85">
        <f t="shared" si="109"/>
        <v>-0.33333333333333331</v>
      </c>
      <c r="AE58" s="88">
        <f>'IT Expense BUDGET'!L60</f>
        <v>1200</v>
      </c>
      <c r="AF58" s="78">
        <f>'IT Expense ACTUAL'!L58</f>
        <v>900</v>
      </c>
      <c r="AG58" s="79">
        <f t="shared" si="110"/>
        <v>-300</v>
      </c>
      <c r="AH58" s="85">
        <f t="shared" si="111"/>
        <v>-0.33333333333333331</v>
      </c>
      <c r="AI58" s="88">
        <f>'IT Expense BUDGET'!M60</f>
        <v>1000</v>
      </c>
      <c r="AJ58" s="78">
        <f>'IT Expense ACTUAL'!M58</f>
        <v>900</v>
      </c>
      <c r="AK58" s="79">
        <f t="shared" si="112"/>
        <v>-100</v>
      </c>
      <c r="AL58" s="85">
        <f t="shared" si="113"/>
        <v>-0.1111111111111111</v>
      </c>
      <c r="AM58" s="92">
        <f>'IT Expense BUDGET'!O60</f>
        <v>0</v>
      </c>
      <c r="AN58" s="80">
        <f>'IT Expense ACTUAL'!O58</f>
        <v>0</v>
      </c>
      <c r="AO58" s="81">
        <f t="shared" si="114"/>
        <v>0</v>
      </c>
      <c r="AP58" s="95" t="str">
        <f t="shared" si="115"/>
        <v/>
      </c>
      <c r="AQ58" s="92">
        <f>'IT Expense BUDGET'!P60</f>
        <v>0</v>
      </c>
      <c r="AR58" s="80">
        <f>'IT Expense ACTUAL'!P58</f>
        <v>0</v>
      </c>
      <c r="AS58" s="81">
        <f t="shared" si="116"/>
        <v>0</v>
      </c>
      <c r="AT58" s="95" t="str">
        <f t="shared" si="117"/>
        <v/>
      </c>
      <c r="AU58" s="92">
        <f>'IT Expense BUDGET'!Q60</f>
        <v>0</v>
      </c>
      <c r="AV58" s="80">
        <f>'IT Expense ACTUAL'!Q58</f>
        <v>0</v>
      </c>
      <c r="AW58" s="81">
        <f t="shared" si="118"/>
        <v>0</v>
      </c>
      <c r="AX58" s="82" t="str">
        <f t="shared" si="119"/>
        <v/>
      </c>
    </row>
    <row r="59" spans="1:50" ht="18" customHeight="1" x14ac:dyDescent="0.25">
      <c r="A59" s="1"/>
      <c r="B59" s="53" t="str">
        <f>'IT Expense BUDGET'!B61</f>
        <v>IT Support Services</v>
      </c>
      <c r="C59" s="14"/>
      <c r="D59" s="13"/>
      <c r="E59" s="14"/>
      <c r="F59" s="64"/>
      <c r="G59" s="13"/>
      <c r="H59" s="14"/>
      <c r="I59" s="13"/>
      <c r="J59" s="89"/>
      <c r="K59" s="13"/>
      <c r="L59" s="13"/>
      <c r="M59" s="13"/>
      <c r="N59" s="64"/>
      <c r="O59" s="13"/>
      <c r="P59" s="14"/>
      <c r="Q59" s="14"/>
      <c r="R59" s="64"/>
      <c r="S59" s="13"/>
      <c r="T59" s="14"/>
      <c r="U59" s="13"/>
      <c r="V59" s="89"/>
      <c r="W59" s="13"/>
      <c r="X59" s="13"/>
      <c r="Y59" s="13"/>
      <c r="Z59" s="64"/>
      <c r="AA59" s="13"/>
      <c r="AB59" s="14"/>
      <c r="AC59" s="14"/>
      <c r="AD59" s="64"/>
      <c r="AE59" s="13"/>
      <c r="AF59" s="14"/>
      <c r="AG59" s="13"/>
      <c r="AH59" s="89"/>
      <c r="AI59" s="13"/>
      <c r="AJ59" s="13"/>
      <c r="AK59" s="13"/>
      <c r="AL59" s="64"/>
      <c r="AM59" s="13"/>
      <c r="AN59" s="14"/>
      <c r="AO59" s="14"/>
      <c r="AP59" s="64"/>
      <c r="AQ59" s="13"/>
      <c r="AR59" s="14"/>
      <c r="AS59" s="13"/>
      <c r="AT59" s="89"/>
      <c r="AU59" s="13"/>
      <c r="AV59" s="13"/>
      <c r="AW59" s="13"/>
      <c r="AX59" s="64"/>
    </row>
    <row r="60" spans="1:50" ht="18" customHeight="1" x14ac:dyDescent="0.25">
      <c r="A60" s="1"/>
      <c r="B60" s="68" t="str">
        <f>'IT Expense BUDGET'!B62</f>
        <v>Subcategory</v>
      </c>
      <c r="C60" s="59">
        <f>'IT Expense BUDGET'!C62</f>
        <v>0</v>
      </c>
      <c r="D60" s="59">
        <f>'IT Expense ACTUAL'!C60</f>
        <v>0</v>
      </c>
      <c r="E60" s="12">
        <f>D60-C60</f>
        <v>0</v>
      </c>
      <c r="F60" s="84" t="str">
        <f>IFERROR((D60-C60)/D60,"")</f>
        <v/>
      </c>
      <c r="G60" s="87">
        <f>'IT Expense BUDGET'!D62</f>
        <v>0</v>
      </c>
      <c r="H60" s="59">
        <f>'IT Expense ACTUAL'!D60</f>
        <v>0</v>
      </c>
      <c r="I60" s="12">
        <f>H60-G60</f>
        <v>0</v>
      </c>
      <c r="J60" s="84" t="str">
        <f>IFERROR((H60-G60)/H60,"")</f>
        <v/>
      </c>
      <c r="K60" s="87">
        <f>'IT Expense BUDGET'!E62</f>
        <v>0</v>
      </c>
      <c r="L60" s="59">
        <f>'IT Expense ACTUAL'!E60</f>
        <v>0</v>
      </c>
      <c r="M60" s="12">
        <f>L60-K60</f>
        <v>0</v>
      </c>
      <c r="N60" s="84" t="str">
        <f>IFERROR((L60-K60)/L60,"")</f>
        <v/>
      </c>
      <c r="O60" s="91">
        <f>'IT Expense BUDGET'!G62</f>
        <v>0</v>
      </c>
      <c r="P60" s="62">
        <f>'IT Expense ACTUAL'!G60</f>
        <v>0</v>
      </c>
      <c r="Q60" s="56">
        <f>P60-O60</f>
        <v>0</v>
      </c>
      <c r="R60" s="94" t="str">
        <f>IFERROR((P60-O60)/P60,"")</f>
        <v/>
      </c>
      <c r="S60" s="91">
        <f>'IT Expense BUDGET'!H62</f>
        <v>0</v>
      </c>
      <c r="T60" s="62">
        <f>'IT Expense ACTUAL'!H60</f>
        <v>0</v>
      </c>
      <c r="U60" s="56">
        <f>T60-S60</f>
        <v>0</v>
      </c>
      <c r="V60" s="94" t="str">
        <f>IFERROR((T60-S60)/T60,"")</f>
        <v/>
      </c>
      <c r="W60" s="91">
        <f>'IT Expense BUDGET'!I62</f>
        <v>0</v>
      </c>
      <c r="X60" s="62">
        <f>'IT Expense ACTUAL'!I60</f>
        <v>0</v>
      </c>
      <c r="Y60" s="56">
        <f>X60-W60</f>
        <v>0</v>
      </c>
      <c r="Z60" s="94" t="str">
        <f>IFERROR((X60-W60)/X60,"")</f>
        <v/>
      </c>
      <c r="AA60" s="87">
        <f>'IT Expense BUDGET'!K62</f>
        <v>0</v>
      </c>
      <c r="AB60" s="59">
        <f>'IT Expense ACTUAL'!K60</f>
        <v>0</v>
      </c>
      <c r="AC60" s="12">
        <f>AB60-AA60</f>
        <v>0</v>
      </c>
      <c r="AD60" s="84" t="str">
        <f>IFERROR((AB60-AA60)/AB60,"")</f>
        <v/>
      </c>
      <c r="AE60" s="87">
        <f>'IT Expense BUDGET'!L62</f>
        <v>0</v>
      </c>
      <c r="AF60" s="59">
        <f>'IT Expense ACTUAL'!L60</f>
        <v>0</v>
      </c>
      <c r="AG60" s="12">
        <f>AF60-AE60</f>
        <v>0</v>
      </c>
      <c r="AH60" s="84" t="str">
        <f>IFERROR((AF60-AE60)/AF60,"")</f>
        <v/>
      </c>
      <c r="AI60" s="87">
        <f>'IT Expense BUDGET'!M62</f>
        <v>0</v>
      </c>
      <c r="AJ60" s="59">
        <f>'IT Expense ACTUAL'!M60</f>
        <v>0</v>
      </c>
      <c r="AK60" s="12">
        <f>AJ60-AI60</f>
        <v>0</v>
      </c>
      <c r="AL60" s="84" t="str">
        <f>IFERROR((AJ60-AI60)/AJ60,"")</f>
        <v/>
      </c>
      <c r="AM60" s="91">
        <f>'IT Expense BUDGET'!O62</f>
        <v>0</v>
      </c>
      <c r="AN60" s="62">
        <f>'IT Expense ACTUAL'!O60</f>
        <v>0</v>
      </c>
      <c r="AO60" s="56">
        <f>AN60-AM60</f>
        <v>0</v>
      </c>
      <c r="AP60" s="94" t="str">
        <f>IFERROR((AN60-AM60)/AN60,"")</f>
        <v/>
      </c>
      <c r="AQ60" s="91">
        <f>'IT Expense BUDGET'!P62</f>
        <v>0</v>
      </c>
      <c r="AR60" s="62">
        <f>'IT Expense ACTUAL'!P60</f>
        <v>0</v>
      </c>
      <c r="AS60" s="56">
        <f>AR60-AQ60</f>
        <v>0</v>
      </c>
      <c r="AT60" s="94" t="str">
        <f>IFERROR((AR60-AQ60)/AR60,"")</f>
        <v/>
      </c>
      <c r="AU60" s="91">
        <f>'IT Expense BUDGET'!Q62</f>
        <v>0</v>
      </c>
      <c r="AV60" s="62">
        <f>'IT Expense ACTUAL'!Q60</f>
        <v>0</v>
      </c>
      <c r="AW60" s="56">
        <f>AV60-AU60</f>
        <v>0</v>
      </c>
      <c r="AX60" s="63" t="str">
        <f>IFERROR((AV60-AU60)/AV60,"")</f>
        <v/>
      </c>
    </row>
    <row r="61" spans="1:50" ht="18" customHeight="1" x14ac:dyDescent="0.25">
      <c r="A61" s="1"/>
      <c r="B61" s="68" t="str">
        <f>'IT Expense BUDGET'!B63</f>
        <v>Subcategory</v>
      </c>
      <c r="C61" s="59">
        <f>'IT Expense BUDGET'!C63</f>
        <v>0</v>
      </c>
      <c r="D61" s="59">
        <f>'IT Expense ACTUAL'!C61</f>
        <v>0</v>
      </c>
      <c r="E61" s="12">
        <f t="shared" ref="E61:E70" si="120">D61-C61</f>
        <v>0</v>
      </c>
      <c r="F61" s="84" t="str">
        <f t="shared" ref="F61:F70" si="121">IFERROR((D61-C61)/D61,"")</f>
        <v/>
      </c>
      <c r="G61" s="87">
        <f>'IT Expense BUDGET'!D63</f>
        <v>0</v>
      </c>
      <c r="H61" s="59">
        <f>'IT Expense ACTUAL'!D61</f>
        <v>0</v>
      </c>
      <c r="I61" s="12">
        <f t="shared" ref="I61:I70" si="122">H61-G61</f>
        <v>0</v>
      </c>
      <c r="J61" s="84" t="str">
        <f t="shared" ref="J61:J70" si="123">IFERROR((H61-G61)/H61,"")</f>
        <v/>
      </c>
      <c r="K61" s="87">
        <f>'IT Expense BUDGET'!E63</f>
        <v>0</v>
      </c>
      <c r="L61" s="59">
        <f>'IT Expense ACTUAL'!E61</f>
        <v>0</v>
      </c>
      <c r="M61" s="12">
        <f t="shared" ref="M61:M70" si="124">L61-K61</f>
        <v>0</v>
      </c>
      <c r="N61" s="84" t="str">
        <f t="shared" ref="N61:N70" si="125">IFERROR((L61-K61)/L61,"")</f>
        <v/>
      </c>
      <c r="O61" s="91">
        <f>'IT Expense BUDGET'!G63</f>
        <v>0</v>
      </c>
      <c r="P61" s="62">
        <f>'IT Expense ACTUAL'!G61</f>
        <v>0</v>
      </c>
      <c r="Q61" s="56">
        <f t="shared" ref="Q61:Q70" si="126">P61-O61</f>
        <v>0</v>
      </c>
      <c r="R61" s="94" t="str">
        <f t="shared" ref="R61:R70" si="127">IFERROR((P61-O61)/P61,"")</f>
        <v/>
      </c>
      <c r="S61" s="91">
        <f>'IT Expense BUDGET'!H63</f>
        <v>0</v>
      </c>
      <c r="T61" s="62">
        <f>'IT Expense ACTUAL'!H61</f>
        <v>0</v>
      </c>
      <c r="U61" s="56">
        <f t="shared" ref="U61:U70" si="128">T61-S61</f>
        <v>0</v>
      </c>
      <c r="V61" s="94" t="str">
        <f t="shared" ref="V61:V70" si="129">IFERROR((T61-S61)/T61,"")</f>
        <v/>
      </c>
      <c r="W61" s="91">
        <f>'IT Expense BUDGET'!I63</f>
        <v>0</v>
      </c>
      <c r="X61" s="62">
        <f>'IT Expense ACTUAL'!I61</f>
        <v>0</v>
      </c>
      <c r="Y61" s="56">
        <f t="shared" ref="Y61:Y70" si="130">X61-W61</f>
        <v>0</v>
      </c>
      <c r="Z61" s="94" t="str">
        <f t="shared" ref="Z61:Z70" si="131">IFERROR((X61-W61)/X61,"")</f>
        <v/>
      </c>
      <c r="AA61" s="87">
        <f>'IT Expense BUDGET'!K63</f>
        <v>0</v>
      </c>
      <c r="AB61" s="59">
        <f>'IT Expense ACTUAL'!K61</f>
        <v>0</v>
      </c>
      <c r="AC61" s="12">
        <f t="shared" ref="AC61:AC70" si="132">AB61-AA61</f>
        <v>0</v>
      </c>
      <c r="AD61" s="84" t="str">
        <f t="shared" ref="AD61:AD70" si="133">IFERROR((AB61-AA61)/AB61,"")</f>
        <v/>
      </c>
      <c r="AE61" s="87">
        <f>'IT Expense BUDGET'!L63</f>
        <v>0</v>
      </c>
      <c r="AF61" s="59">
        <f>'IT Expense ACTUAL'!L61</f>
        <v>0</v>
      </c>
      <c r="AG61" s="12">
        <f t="shared" ref="AG61:AG70" si="134">AF61-AE61</f>
        <v>0</v>
      </c>
      <c r="AH61" s="84" t="str">
        <f t="shared" ref="AH61:AH70" si="135">IFERROR((AF61-AE61)/AF61,"")</f>
        <v/>
      </c>
      <c r="AI61" s="87">
        <f>'IT Expense BUDGET'!M63</f>
        <v>0</v>
      </c>
      <c r="AJ61" s="59">
        <f>'IT Expense ACTUAL'!M61</f>
        <v>0</v>
      </c>
      <c r="AK61" s="12">
        <f t="shared" ref="AK61:AK70" si="136">AJ61-AI61</f>
        <v>0</v>
      </c>
      <c r="AL61" s="84" t="str">
        <f t="shared" ref="AL61:AL70" si="137">IFERROR((AJ61-AI61)/AJ61,"")</f>
        <v/>
      </c>
      <c r="AM61" s="91">
        <f>'IT Expense BUDGET'!O63</f>
        <v>0</v>
      </c>
      <c r="AN61" s="62">
        <f>'IT Expense ACTUAL'!O61</f>
        <v>0</v>
      </c>
      <c r="AO61" s="56">
        <f t="shared" ref="AO61:AO70" si="138">AN61-AM61</f>
        <v>0</v>
      </c>
      <c r="AP61" s="94" t="str">
        <f t="shared" ref="AP61:AP70" si="139">IFERROR((AN61-AM61)/AN61,"")</f>
        <v/>
      </c>
      <c r="AQ61" s="91">
        <f>'IT Expense BUDGET'!P63</f>
        <v>0</v>
      </c>
      <c r="AR61" s="62">
        <f>'IT Expense ACTUAL'!P61</f>
        <v>0</v>
      </c>
      <c r="AS61" s="56">
        <f t="shared" ref="AS61:AS70" si="140">AR61-AQ61</f>
        <v>0</v>
      </c>
      <c r="AT61" s="94" t="str">
        <f t="shared" ref="AT61:AT70" si="141">IFERROR((AR61-AQ61)/AR61,"")</f>
        <v/>
      </c>
      <c r="AU61" s="91">
        <f>'IT Expense BUDGET'!Q63</f>
        <v>0</v>
      </c>
      <c r="AV61" s="62">
        <f>'IT Expense ACTUAL'!Q61</f>
        <v>0</v>
      </c>
      <c r="AW61" s="56">
        <f t="shared" ref="AW61:AW70" si="142">AV61-AU61</f>
        <v>0</v>
      </c>
      <c r="AX61" s="63" t="str">
        <f t="shared" ref="AX61:AX70" si="143">IFERROR((AV61-AU61)/AV61,"")</f>
        <v/>
      </c>
    </row>
    <row r="62" spans="1:50" ht="18" customHeight="1" x14ac:dyDescent="0.25">
      <c r="A62" s="1"/>
      <c r="B62" s="68" t="str">
        <f>'IT Expense BUDGET'!B64</f>
        <v>Subcategory</v>
      </c>
      <c r="C62" s="59">
        <f>'IT Expense BUDGET'!C64</f>
        <v>0</v>
      </c>
      <c r="D62" s="59">
        <f>'IT Expense ACTUAL'!C62</f>
        <v>0</v>
      </c>
      <c r="E62" s="12">
        <f t="shared" si="120"/>
        <v>0</v>
      </c>
      <c r="F62" s="84" t="str">
        <f t="shared" si="121"/>
        <v/>
      </c>
      <c r="G62" s="87">
        <f>'IT Expense BUDGET'!D64</f>
        <v>0</v>
      </c>
      <c r="H62" s="59">
        <f>'IT Expense ACTUAL'!D62</f>
        <v>0</v>
      </c>
      <c r="I62" s="12">
        <f t="shared" si="122"/>
        <v>0</v>
      </c>
      <c r="J62" s="84" t="str">
        <f t="shared" si="123"/>
        <v/>
      </c>
      <c r="K62" s="87">
        <f>'IT Expense BUDGET'!E64</f>
        <v>0</v>
      </c>
      <c r="L62" s="59">
        <f>'IT Expense ACTUAL'!E62</f>
        <v>0</v>
      </c>
      <c r="M62" s="12">
        <f t="shared" si="124"/>
        <v>0</v>
      </c>
      <c r="N62" s="84" t="str">
        <f t="shared" si="125"/>
        <v/>
      </c>
      <c r="O62" s="91">
        <f>'IT Expense BUDGET'!G64</f>
        <v>0</v>
      </c>
      <c r="P62" s="62">
        <f>'IT Expense ACTUAL'!G62</f>
        <v>0</v>
      </c>
      <c r="Q62" s="56">
        <f t="shared" si="126"/>
        <v>0</v>
      </c>
      <c r="R62" s="94" t="str">
        <f t="shared" si="127"/>
        <v/>
      </c>
      <c r="S62" s="91">
        <f>'IT Expense BUDGET'!H64</f>
        <v>0</v>
      </c>
      <c r="T62" s="62">
        <f>'IT Expense ACTUAL'!H62</f>
        <v>0</v>
      </c>
      <c r="U62" s="56">
        <f t="shared" si="128"/>
        <v>0</v>
      </c>
      <c r="V62" s="94" t="str">
        <f t="shared" si="129"/>
        <v/>
      </c>
      <c r="W62" s="91">
        <f>'IT Expense BUDGET'!I64</f>
        <v>0</v>
      </c>
      <c r="X62" s="62">
        <f>'IT Expense ACTUAL'!I62</f>
        <v>0</v>
      </c>
      <c r="Y62" s="56">
        <f t="shared" si="130"/>
        <v>0</v>
      </c>
      <c r="Z62" s="94" t="str">
        <f t="shared" si="131"/>
        <v/>
      </c>
      <c r="AA62" s="87">
        <f>'IT Expense BUDGET'!K64</f>
        <v>0</v>
      </c>
      <c r="AB62" s="59">
        <f>'IT Expense ACTUAL'!K62</f>
        <v>0</v>
      </c>
      <c r="AC62" s="12">
        <f t="shared" si="132"/>
        <v>0</v>
      </c>
      <c r="AD62" s="84" t="str">
        <f t="shared" si="133"/>
        <v/>
      </c>
      <c r="AE62" s="87">
        <f>'IT Expense BUDGET'!L64</f>
        <v>0</v>
      </c>
      <c r="AF62" s="59">
        <f>'IT Expense ACTUAL'!L62</f>
        <v>0</v>
      </c>
      <c r="AG62" s="12">
        <f t="shared" si="134"/>
        <v>0</v>
      </c>
      <c r="AH62" s="84" t="str">
        <f t="shared" si="135"/>
        <v/>
      </c>
      <c r="AI62" s="87">
        <f>'IT Expense BUDGET'!M64</f>
        <v>0</v>
      </c>
      <c r="AJ62" s="59">
        <f>'IT Expense ACTUAL'!M62</f>
        <v>0</v>
      </c>
      <c r="AK62" s="12">
        <f t="shared" si="136"/>
        <v>0</v>
      </c>
      <c r="AL62" s="84" t="str">
        <f t="shared" si="137"/>
        <v/>
      </c>
      <c r="AM62" s="91">
        <f>'IT Expense BUDGET'!O64</f>
        <v>0</v>
      </c>
      <c r="AN62" s="62">
        <f>'IT Expense ACTUAL'!O62</f>
        <v>0</v>
      </c>
      <c r="AO62" s="56">
        <f t="shared" si="138"/>
        <v>0</v>
      </c>
      <c r="AP62" s="94" t="str">
        <f t="shared" si="139"/>
        <v/>
      </c>
      <c r="AQ62" s="91">
        <f>'IT Expense BUDGET'!P64</f>
        <v>0</v>
      </c>
      <c r="AR62" s="62">
        <f>'IT Expense ACTUAL'!P62</f>
        <v>0</v>
      </c>
      <c r="AS62" s="56">
        <f t="shared" si="140"/>
        <v>0</v>
      </c>
      <c r="AT62" s="94" t="str">
        <f t="shared" si="141"/>
        <v/>
      </c>
      <c r="AU62" s="91">
        <f>'IT Expense BUDGET'!Q64</f>
        <v>0</v>
      </c>
      <c r="AV62" s="62">
        <f>'IT Expense ACTUAL'!Q62</f>
        <v>0</v>
      </c>
      <c r="AW62" s="56">
        <f t="shared" si="142"/>
        <v>0</v>
      </c>
      <c r="AX62" s="63" t="str">
        <f t="shared" si="143"/>
        <v/>
      </c>
    </row>
    <row r="63" spans="1:50" ht="18" customHeight="1" x14ac:dyDescent="0.25">
      <c r="A63" s="1"/>
      <c r="B63" s="68" t="str">
        <f>'IT Expense BUDGET'!B65</f>
        <v>Subcategory</v>
      </c>
      <c r="C63" s="59">
        <f>'IT Expense BUDGET'!C65</f>
        <v>0</v>
      </c>
      <c r="D63" s="59">
        <f>'IT Expense ACTUAL'!C63</f>
        <v>0</v>
      </c>
      <c r="E63" s="12">
        <f t="shared" si="120"/>
        <v>0</v>
      </c>
      <c r="F63" s="84" t="str">
        <f t="shared" si="121"/>
        <v/>
      </c>
      <c r="G63" s="87">
        <f>'IT Expense BUDGET'!D65</f>
        <v>0</v>
      </c>
      <c r="H63" s="59">
        <f>'IT Expense ACTUAL'!D63</f>
        <v>0</v>
      </c>
      <c r="I63" s="12">
        <f t="shared" si="122"/>
        <v>0</v>
      </c>
      <c r="J63" s="84" t="str">
        <f t="shared" si="123"/>
        <v/>
      </c>
      <c r="K63" s="87">
        <f>'IT Expense BUDGET'!E65</f>
        <v>0</v>
      </c>
      <c r="L63" s="59">
        <f>'IT Expense ACTUAL'!E63</f>
        <v>0</v>
      </c>
      <c r="M63" s="12">
        <f t="shared" si="124"/>
        <v>0</v>
      </c>
      <c r="N63" s="84" t="str">
        <f t="shared" si="125"/>
        <v/>
      </c>
      <c r="O63" s="91">
        <f>'IT Expense BUDGET'!G65</f>
        <v>0</v>
      </c>
      <c r="P63" s="62">
        <f>'IT Expense ACTUAL'!G63</f>
        <v>0</v>
      </c>
      <c r="Q63" s="56">
        <f t="shared" si="126"/>
        <v>0</v>
      </c>
      <c r="R63" s="94" t="str">
        <f t="shared" si="127"/>
        <v/>
      </c>
      <c r="S63" s="91">
        <f>'IT Expense BUDGET'!H65</f>
        <v>0</v>
      </c>
      <c r="T63" s="62">
        <f>'IT Expense ACTUAL'!H63</f>
        <v>0</v>
      </c>
      <c r="U63" s="56">
        <f t="shared" si="128"/>
        <v>0</v>
      </c>
      <c r="V63" s="94" t="str">
        <f t="shared" si="129"/>
        <v/>
      </c>
      <c r="W63" s="91">
        <f>'IT Expense BUDGET'!I65</f>
        <v>0</v>
      </c>
      <c r="X63" s="62">
        <f>'IT Expense ACTUAL'!I63</f>
        <v>0</v>
      </c>
      <c r="Y63" s="56">
        <f t="shared" si="130"/>
        <v>0</v>
      </c>
      <c r="Z63" s="94" t="str">
        <f t="shared" si="131"/>
        <v/>
      </c>
      <c r="AA63" s="87">
        <f>'IT Expense BUDGET'!K65</f>
        <v>0</v>
      </c>
      <c r="AB63" s="59">
        <f>'IT Expense ACTUAL'!K63</f>
        <v>0</v>
      </c>
      <c r="AC63" s="12">
        <f t="shared" si="132"/>
        <v>0</v>
      </c>
      <c r="AD63" s="84" t="str">
        <f t="shared" si="133"/>
        <v/>
      </c>
      <c r="AE63" s="87">
        <f>'IT Expense BUDGET'!L65</f>
        <v>0</v>
      </c>
      <c r="AF63" s="59">
        <f>'IT Expense ACTUAL'!L63</f>
        <v>0</v>
      </c>
      <c r="AG63" s="12">
        <f t="shared" si="134"/>
        <v>0</v>
      </c>
      <c r="AH63" s="84" t="str">
        <f t="shared" si="135"/>
        <v/>
      </c>
      <c r="AI63" s="87">
        <f>'IT Expense BUDGET'!M65</f>
        <v>0</v>
      </c>
      <c r="AJ63" s="59">
        <f>'IT Expense ACTUAL'!M63</f>
        <v>0</v>
      </c>
      <c r="AK63" s="12">
        <f t="shared" si="136"/>
        <v>0</v>
      </c>
      <c r="AL63" s="84" t="str">
        <f t="shared" si="137"/>
        <v/>
      </c>
      <c r="AM63" s="91">
        <f>'IT Expense BUDGET'!O65</f>
        <v>0</v>
      </c>
      <c r="AN63" s="62">
        <f>'IT Expense ACTUAL'!O63</f>
        <v>0</v>
      </c>
      <c r="AO63" s="56">
        <f t="shared" si="138"/>
        <v>0</v>
      </c>
      <c r="AP63" s="94" t="str">
        <f t="shared" si="139"/>
        <v/>
      </c>
      <c r="AQ63" s="91">
        <f>'IT Expense BUDGET'!P65</f>
        <v>0</v>
      </c>
      <c r="AR63" s="62">
        <f>'IT Expense ACTUAL'!P63</f>
        <v>0</v>
      </c>
      <c r="AS63" s="56">
        <f t="shared" si="140"/>
        <v>0</v>
      </c>
      <c r="AT63" s="94" t="str">
        <f t="shared" si="141"/>
        <v/>
      </c>
      <c r="AU63" s="91">
        <f>'IT Expense BUDGET'!Q65</f>
        <v>0</v>
      </c>
      <c r="AV63" s="62">
        <f>'IT Expense ACTUAL'!Q63</f>
        <v>0</v>
      </c>
      <c r="AW63" s="56">
        <f t="shared" si="142"/>
        <v>0</v>
      </c>
      <c r="AX63" s="63" t="str">
        <f t="shared" si="143"/>
        <v/>
      </c>
    </row>
    <row r="64" spans="1:50" ht="18" customHeight="1" x14ac:dyDescent="0.25">
      <c r="A64" s="1"/>
      <c r="B64" s="68" t="str">
        <f>'IT Expense BUDGET'!B66</f>
        <v>Subcategory</v>
      </c>
      <c r="C64" s="59">
        <f>'IT Expense BUDGET'!C66</f>
        <v>0</v>
      </c>
      <c r="D64" s="59">
        <f>'IT Expense ACTUAL'!C64</f>
        <v>0</v>
      </c>
      <c r="E64" s="12">
        <f t="shared" si="120"/>
        <v>0</v>
      </c>
      <c r="F64" s="84" t="str">
        <f t="shared" si="121"/>
        <v/>
      </c>
      <c r="G64" s="87">
        <f>'IT Expense BUDGET'!D66</f>
        <v>0</v>
      </c>
      <c r="H64" s="59">
        <f>'IT Expense ACTUAL'!D64</f>
        <v>0</v>
      </c>
      <c r="I64" s="12">
        <f t="shared" si="122"/>
        <v>0</v>
      </c>
      <c r="J64" s="84" t="str">
        <f t="shared" si="123"/>
        <v/>
      </c>
      <c r="K64" s="87">
        <f>'IT Expense BUDGET'!E66</f>
        <v>0</v>
      </c>
      <c r="L64" s="59">
        <f>'IT Expense ACTUAL'!E64</f>
        <v>0</v>
      </c>
      <c r="M64" s="12">
        <f t="shared" si="124"/>
        <v>0</v>
      </c>
      <c r="N64" s="84" t="str">
        <f t="shared" si="125"/>
        <v/>
      </c>
      <c r="O64" s="91">
        <f>'IT Expense BUDGET'!G66</f>
        <v>0</v>
      </c>
      <c r="P64" s="62">
        <f>'IT Expense ACTUAL'!G64</f>
        <v>0</v>
      </c>
      <c r="Q64" s="56">
        <f t="shared" si="126"/>
        <v>0</v>
      </c>
      <c r="R64" s="94" t="str">
        <f t="shared" si="127"/>
        <v/>
      </c>
      <c r="S64" s="91">
        <f>'IT Expense BUDGET'!H66</f>
        <v>0</v>
      </c>
      <c r="T64" s="62">
        <f>'IT Expense ACTUAL'!H64</f>
        <v>0</v>
      </c>
      <c r="U64" s="56">
        <f t="shared" si="128"/>
        <v>0</v>
      </c>
      <c r="V64" s="94" t="str">
        <f t="shared" si="129"/>
        <v/>
      </c>
      <c r="W64" s="91">
        <f>'IT Expense BUDGET'!I66</f>
        <v>0</v>
      </c>
      <c r="X64" s="62">
        <f>'IT Expense ACTUAL'!I64</f>
        <v>0</v>
      </c>
      <c r="Y64" s="56">
        <f t="shared" si="130"/>
        <v>0</v>
      </c>
      <c r="Z64" s="94" t="str">
        <f t="shared" si="131"/>
        <v/>
      </c>
      <c r="AA64" s="87">
        <f>'IT Expense BUDGET'!K66</f>
        <v>0</v>
      </c>
      <c r="AB64" s="59">
        <f>'IT Expense ACTUAL'!K64</f>
        <v>0</v>
      </c>
      <c r="AC64" s="12">
        <f t="shared" si="132"/>
        <v>0</v>
      </c>
      <c r="AD64" s="84" t="str">
        <f t="shared" si="133"/>
        <v/>
      </c>
      <c r="AE64" s="87">
        <f>'IT Expense BUDGET'!L66</f>
        <v>0</v>
      </c>
      <c r="AF64" s="59">
        <f>'IT Expense ACTUAL'!L64</f>
        <v>0</v>
      </c>
      <c r="AG64" s="12">
        <f t="shared" si="134"/>
        <v>0</v>
      </c>
      <c r="AH64" s="84" t="str">
        <f t="shared" si="135"/>
        <v/>
      </c>
      <c r="AI64" s="87">
        <f>'IT Expense BUDGET'!M66</f>
        <v>0</v>
      </c>
      <c r="AJ64" s="59">
        <f>'IT Expense ACTUAL'!M64</f>
        <v>0</v>
      </c>
      <c r="AK64" s="12">
        <f t="shared" si="136"/>
        <v>0</v>
      </c>
      <c r="AL64" s="84" t="str">
        <f t="shared" si="137"/>
        <v/>
      </c>
      <c r="AM64" s="91">
        <f>'IT Expense BUDGET'!O66</f>
        <v>0</v>
      </c>
      <c r="AN64" s="62">
        <f>'IT Expense ACTUAL'!O64</f>
        <v>0</v>
      </c>
      <c r="AO64" s="56">
        <f t="shared" si="138"/>
        <v>0</v>
      </c>
      <c r="AP64" s="94" t="str">
        <f t="shared" si="139"/>
        <v/>
      </c>
      <c r="AQ64" s="91">
        <f>'IT Expense BUDGET'!P66</f>
        <v>0</v>
      </c>
      <c r="AR64" s="62">
        <f>'IT Expense ACTUAL'!P64</f>
        <v>0</v>
      </c>
      <c r="AS64" s="56">
        <f t="shared" si="140"/>
        <v>0</v>
      </c>
      <c r="AT64" s="94" t="str">
        <f t="shared" si="141"/>
        <v/>
      </c>
      <c r="AU64" s="91">
        <f>'IT Expense BUDGET'!Q66</f>
        <v>0</v>
      </c>
      <c r="AV64" s="62">
        <f>'IT Expense ACTUAL'!Q64</f>
        <v>0</v>
      </c>
      <c r="AW64" s="56">
        <f t="shared" si="142"/>
        <v>0</v>
      </c>
      <c r="AX64" s="63" t="str">
        <f t="shared" si="143"/>
        <v/>
      </c>
    </row>
    <row r="65" spans="1:50" ht="18" customHeight="1" x14ac:dyDescent="0.25">
      <c r="A65" s="1"/>
      <c r="B65" s="68" t="str">
        <f>'IT Expense BUDGET'!B67</f>
        <v>Subcategory</v>
      </c>
      <c r="C65" s="59">
        <f>'IT Expense BUDGET'!C67</f>
        <v>0</v>
      </c>
      <c r="D65" s="59">
        <f>'IT Expense ACTUAL'!C65</f>
        <v>0</v>
      </c>
      <c r="E65" s="12">
        <f t="shared" si="120"/>
        <v>0</v>
      </c>
      <c r="F65" s="84" t="str">
        <f t="shared" si="121"/>
        <v/>
      </c>
      <c r="G65" s="87">
        <f>'IT Expense BUDGET'!D67</f>
        <v>0</v>
      </c>
      <c r="H65" s="59">
        <f>'IT Expense ACTUAL'!D65</f>
        <v>0</v>
      </c>
      <c r="I65" s="12">
        <f t="shared" si="122"/>
        <v>0</v>
      </c>
      <c r="J65" s="84" t="str">
        <f t="shared" si="123"/>
        <v/>
      </c>
      <c r="K65" s="87">
        <f>'IT Expense BUDGET'!E67</f>
        <v>0</v>
      </c>
      <c r="L65" s="59">
        <f>'IT Expense ACTUAL'!E65</f>
        <v>0</v>
      </c>
      <c r="M65" s="12">
        <f t="shared" si="124"/>
        <v>0</v>
      </c>
      <c r="N65" s="84" t="str">
        <f t="shared" si="125"/>
        <v/>
      </c>
      <c r="O65" s="91">
        <f>'IT Expense BUDGET'!G67</f>
        <v>0</v>
      </c>
      <c r="P65" s="62">
        <f>'IT Expense ACTUAL'!G65</f>
        <v>0</v>
      </c>
      <c r="Q65" s="56">
        <f t="shared" si="126"/>
        <v>0</v>
      </c>
      <c r="R65" s="94" t="str">
        <f t="shared" si="127"/>
        <v/>
      </c>
      <c r="S65" s="91">
        <f>'IT Expense BUDGET'!H67</f>
        <v>0</v>
      </c>
      <c r="T65" s="62">
        <f>'IT Expense ACTUAL'!H65</f>
        <v>0</v>
      </c>
      <c r="U65" s="56">
        <f t="shared" si="128"/>
        <v>0</v>
      </c>
      <c r="V65" s="94" t="str">
        <f t="shared" si="129"/>
        <v/>
      </c>
      <c r="W65" s="91">
        <f>'IT Expense BUDGET'!I67</f>
        <v>0</v>
      </c>
      <c r="X65" s="62">
        <f>'IT Expense ACTUAL'!I65</f>
        <v>0</v>
      </c>
      <c r="Y65" s="56">
        <f t="shared" si="130"/>
        <v>0</v>
      </c>
      <c r="Z65" s="94" t="str">
        <f t="shared" si="131"/>
        <v/>
      </c>
      <c r="AA65" s="87">
        <f>'IT Expense BUDGET'!K67</f>
        <v>0</v>
      </c>
      <c r="AB65" s="59">
        <f>'IT Expense ACTUAL'!K65</f>
        <v>0</v>
      </c>
      <c r="AC65" s="12">
        <f t="shared" si="132"/>
        <v>0</v>
      </c>
      <c r="AD65" s="84" t="str">
        <f t="shared" si="133"/>
        <v/>
      </c>
      <c r="AE65" s="87">
        <f>'IT Expense BUDGET'!L67</f>
        <v>0</v>
      </c>
      <c r="AF65" s="59">
        <f>'IT Expense ACTUAL'!L65</f>
        <v>0</v>
      </c>
      <c r="AG65" s="12">
        <f t="shared" si="134"/>
        <v>0</v>
      </c>
      <c r="AH65" s="84" t="str">
        <f t="shared" si="135"/>
        <v/>
      </c>
      <c r="AI65" s="87">
        <f>'IT Expense BUDGET'!M67</f>
        <v>0</v>
      </c>
      <c r="AJ65" s="59">
        <f>'IT Expense ACTUAL'!M65</f>
        <v>0</v>
      </c>
      <c r="AK65" s="12">
        <f t="shared" si="136"/>
        <v>0</v>
      </c>
      <c r="AL65" s="84" t="str">
        <f t="shared" si="137"/>
        <v/>
      </c>
      <c r="AM65" s="91">
        <f>'IT Expense BUDGET'!O67</f>
        <v>0</v>
      </c>
      <c r="AN65" s="62">
        <f>'IT Expense ACTUAL'!O65</f>
        <v>0</v>
      </c>
      <c r="AO65" s="56">
        <f t="shared" si="138"/>
        <v>0</v>
      </c>
      <c r="AP65" s="94" t="str">
        <f t="shared" si="139"/>
        <v/>
      </c>
      <c r="AQ65" s="91">
        <f>'IT Expense BUDGET'!P67</f>
        <v>0</v>
      </c>
      <c r="AR65" s="62">
        <f>'IT Expense ACTUAL'!P65</f>
        <v>0</v>
      </c>
      <c r="AS65" s="56">
        <f t="shared" si="140"/>
        <v>0</v>
      </c>
      <c r="AT65" s="94" t="str">
        <f t="shared" si="141"/>
        <v/>
      </c>
      <c r="AU65" s="91">
        <f>'IT Expense BUDGET'!Q67</f>
        <v>0</v>
      </c>
      <c r="AV65" s="62">
        <f>'IT Expense ACTUAL'!Q65</f>
        <v>0</v>
      </c>
      <c r="AW65" s="56">
        <f t="shared" si="142"/>
        <v>0</v>
      </c>
      <c r="AX65" s="63" t="str">
        <f t="shared" si="143"/>
        <v/>
      </c>
    </row>
    <row r="66" spans="1:50" ht="18" customHeight="1" x14ac:dyDescent="0.25">
      <c r="A66" s="1"/>
      <c r="B66" s="68" t="str">
        <f>'IT Expense BUDGET'!B68</f>
        <v>Subcategory</v>
      </c>
      <c r="C66" s="59">
        <f>'IT Expense BUDGET'!C68</f>
        <v>0</v>
      </c>
      <c r="D66" s="59">
        <f>'IT Expense ACTUAL'!C66</f>
        <v>0</v>
      </c>
      <c r="E66" s="12">
        <f t="shared" si="120"/>
        <v>0</v>
      </c>
      <c r="F66" s="84" t="str">
        <f t="shared" si="121"/>
        <v/>
      </c>
      <c r="G66" s="87">
        <f>'IT Expense BUDGET'!D68</f>
        <v>0</v>
      </c>
      <c r="H66" s="59">
        <f>'IT Expense ACTUAL'!D66</f>
        <v>0</v>
      </c>
      <c r="I66" s="12">
        <f t="shared" si="122"/>
        <v>0</v>
      </c>
      <c r="J66" s="84" t="str">
        <f t="shared" si="123"/>
        <v/>
      </c>
      <c r="K66" s="87">
        <f>'IT Expense BUDGET'!E68</f>
        <v>0</v>
      </c>
      <c r="L66" s="59">
        <f>'IT Expense ACTUAL'!E66</f>
        <v>0</v>
      </c>
      <c r="M66" s="12">
        <f t="shared" si="124"/>
        <v>0</v>
      </c>
      <c r="N66" s="84" t="str">
        <f t="shared" si="125"/>
        <v/>
      </c>
      <c r="O66" s="91">
        <f>'IT Expense BUDGET'!G68</f>
        <v>0</v>
      </c>
      <c r="P66" s="62">
        <f>'IT Expense ACTUAL'!G66</f>
        <v>0</v>
      </c>
      <c r="Q66" s="56">
        <f t="shared" si="126"/>
        <v>0</v>
      </c>
      <c r="R66" s="94" t="str">
        <f t="shared" si="127"/>
        <v/>
      </c>
      <c r="S66" s="91">
        <f>'IT Expense BUDGET'!H68</f>
        <v>0</v>
      </c>
      <c r="T66" s="62">
        <f>'IT Expense ACTUAL'!H66</f>
        <v>0</v>
      </c>
      <c r="U66" s="56">
        <f t="shared" si="128"/>
        <v>0</v>
      </c>
      <c r="V66" s="94" t="str">
        <f t="shared" si="129"/>
        <v/>
      </c>
      <c r="W66" s="91">
        <f>'IT Expense BUDGET'!I68</f>
        <v>0</v>
      </c>
      <c r="X66" s="62">
        <f>'IT Expense ACTUAL'!I66</f>
        <v>0</v>
      </c>
      <c r="Y66" s="56">
        <f t="shared" si="130"/>
        <v>0</v>
      </c>
      <c r="Z66" s="94" t="str">
        <f t="shared" si="131"/>
        <v/>
      </c>
      <c r="AA66" s="87">
        <f>'IT Expense BUDGET'!K68</f>
        <v>0</v>
      </c>
      <c r="AB66" s="59">
        <f>'IT Expense ACTUAL'!K66</f>
        <v>0</v>
      </c>
      <c r="AC66" s="12">
        <f t="shared" si="132"/>
        <v>0</v>
      </c>
      <c r="AD66" s="84" t="str">
        <f t="shared" si="133"/>
        <v/>
      </c>
      <c r="AE66" s="87">
        <f>'IT Expense BUDGET'!L68</f>
        <v>0</v>
      </c>
      <c r="AF66" s="59">
        <f>'IT Expense ACTUAL'!L66</f>
        <v>0</v>
      </c>
      <c r="AG66" s="12">
        <f t="shared" si="134"/>
        <v>0</v>
      </c>
      <c r="AH66" s="84" t="str">
        <f t="shared" si="135"/>
        <v/>
      </c>
      <c r="AI66" s="87">
        <f>'IT Expense BUDGET'!M68</f>
        <v>0</v>
      </c>
      <c r="AJ66" s="59">
        <f>'IT Expense ACTUAL'!M66</f>
        <v>0</v>
      </c>
      <c r="AK66" s="12">
        <f t="shared" si="136"/>
        <v>0</v>
      </c>
      <c r="AL66" s="84" t="str">
        <f t="shared" si="137"/>
        <v/>
      </c>
      <c r="AM66" s="91">
        <f>'IT Expense BUDGET'!O68</f>
        <v>0</v>
      </c>
      <c r="AN66" s="62">
        <f>'IT Expense ACTUAL'!O66</f>
        <v>0</v>
      </c>
      <c r="AO66" s="56">
        <f t="shared" si="138"/>
        <v>0</v>
      </c>
      <c r="AP66" s="94" t="str">
        <f t="shared" si="139"/>
        <v/>
      </c>
      <c r="AQ66" s="91">
        <f>'IT Expense BUDGET'!P68</f>
        <v>0</v>
      </c>
      <c r="AR66" s="62">
        <f>'IT Expense ACTUAL'!P66</f>
        <v>0</v>
      </c>
      <c r="AS66" s="56">
        <f t="shared" si="140"/>
        <v>0</v>
      </c>
      <c r="AT66" s="94" t="str">
        <f t="shared" si="141"/>
        <v/>
      </c>
      <c r="AU66" s="91">
        <f>'IT Expense BUDGET'!Q68</f>
        <v>0</v>
      </c>
      <c r="AV66" s="62">
        <f>'IT Expense ACTUAL'!Q66</f>
        <v>0</v>
      </c>
      <c r="AW66" s="56">
        <f t="shared" si="142"/>
        <v>0</v>
      </c>
      <c r="AX66" s="63" t="str">
        <f t="shared" si="143"/>
        <v/>
      </c>
    </row>
    <row r="67" spans="1:50" ht="18" customHeight="1" x14ac:dyDescent="0.25">
      <c r="A67" s="1"/>
      <c r="B67" s="68" t="str">
        <f>'IT Expense BUDGET'!B69</f>
        <v>Subcategory</v>
      </c>
      <c r="C67" s="59">
        <f>'IT Expense BUDGET'!C69</f>
        <v>0</v>
      </c>
      <c r="D67" s="59">
        <f>'IT Expense ACTUAL'!C67</f>
        <v>0</v>
      </c>
      <c r="E67" s="12">
        <f t="shared" si="120"/>
        <v>0</v>
      </c>
      <c r="F67" s="84" t="str">
        <f t="shared" si="121"/>
        <v/>
      </c>
      <c r="G67" s="87">
        <f>'IT Expense BUDGET'!D69</f>
        <v>0</v>
      </c>
      <c r="H67" s="59">
        <f>'IT Expense ACTUAL'!D67</f>
        <v>0</v>
      </c>
      <c r="I67" s="12">
        <f t="shared" si="122"/>
        <v>0</v>
      </c>
      <c r="J67" s="84" t="str">
        <f t="shared" si="123"/>
        <v/>
      </c>
      <c r="K67" s="87">
        <f>'IT Expense BUDGET'!E69</f>
        <v>0</v>
      </c>
      <c r="L67" s="59">
        <f>'IT Expense ACTUAL'!E67</f>
        <v>0</v>
      </c>
      <c r="M67" s="12">
        <f t="shared" si="124"/>
        <v>0</v>
      </c>
      <c r="N67" s="84" t="str">
        <f t="shared" si="125"/>
        <v/>
      </c>
      <c r="O67" s="91">
        <f>'IT Expense BUDGET'!G69</f>
        <v>0</v>
      </c>
      <c r="P67" s="62">
        <f>'IT Expense ACTUAL'!G67</f>
        <v>0</v>
      </c>
      <c r="Q67" s="56">
        <f t="shared" si="126"/>
        <v>0</v>
      </c>
      <c r="R67" s="94" t="str">
        <f t="shared" si="127"/>
        <v/>
      </c>
      <c r="S67" s="91">
        <f>'IT Expense BUDGET'!H69</f>
        <v>0</v>
      </c>
      <c r="T67" s="62">
        <f>'IT Expense ACTUAL'!H67</f>
        <v>0</v>
      </c>
      <c r="U67" s="56">
        <f t="shared" si="128"/>
        <v>0</v>
      </c>
      <c r="V67" s="94" t="str">
        <f t="shared" si="129"/>
        <v/>
      </c>
      <c r="W67" s="91">
        <f>'IT Expense BUDGET'!I69</f>
        <v>0</v>
      </c>
      <c r="X67" s="62">
        <f>'IT Expense ACTUAL'!I67</f>
        <v>0</v>
      </c>
      <c r="Y67" s="56">
        <f t="shared" si="130"/>
        <v>0</v>
      </c>
      <c r="Z67" s="94" t="str">
        <f t="shared" si="131"/>
        <v/>
      </c>
      <c r="AA67" s="87">
        <f>'IT Expense BUDGET'!K69</f>
        <v>0</v>
      </c>
      <c r="AB67" s="59">
        <f>'IT Expense ACTUAL'!K67</f>
        <v>0</v>
      </c>
      <c r="AC67" s="12">
        <f t="shared" si="132"/>
        <v>0</v>
      </c>
      <c r="AD67" s="84" t="str">
        <f t="shared" si="133"/>
        <v/>
      </c>
      <c r="AE67" s="87">
        <f>'IT Expense BUDGET'!L69</f>
        <v>0</v>
      </c>
      <c r="AF67" s="59">
        <f>'IT Expense ACTUAL'!L67</f>
        <v>0</v>
      </c>
      <c r="AG67" s="12">
        <f t="shared" si="134"/>
        <v>0</v>
      </c>
      <c r="AH67" s="84" t="str">
        <f t="shared" si="135"/>
        <v/>
      </c>
      <c r="AI67" s="87">
        <f>'IT Expense BUDGET'!M69</f>
        <v>0</v>
      </c>
      <c r="AJ67" s="59">
        <f>'IT Expense ACTUAL'!M67</f>
        <v>0</v>
      </c>
      <c r="AK67" s="12">
        <f t="shared" si="136"/>
        <v>0</v>
      </c>
      <c r="AL67" s="84" t="str">
        <f t="shared" si="137"/>
        <v/>
      </c>
      <c r="AM67" s="91">
        <f>'IT Expense BUDGET'!O69</f>
        <v>0</v>
      </c>
      <c r="AN67" s="62">
        <f>'IT Expense ACTUAL'!O67</f>
        <v>0</v>
      </c>
      <c r="AO67" s="56">
        <f t="shared" si="138"/>
        <v>0</v>
      </c>
      <c r="AP67" s="94" t="str">
        <f t="shared" si="139"/>
        <v/>
      </c>
      <c r="AQ67" s="91">
        <f>'IT Expense BUDGET'!P69</f>
        <v>0</v>
      </c>
      <c r="AR67" s="62">
        <f>'IT Expense ACTUAL'!P67</f>
        <v>0</v>
      </c>
      <c r="AS67" s="56">
        <f t="shared" si="140"/>
        <v>0</v>
      </c>
      <c r="AT67" s="94" t="str">
        <f t="shared" si="141"/>
        <v/>
      </c>
      <c r="AU67" s="91">
        <f>'IT Expense BUDGET'!Q69</f>
        <v>0</v>
      </c>
      <c r="AV67" s="62">
        <f>'IT Expense ACTUAL'!Q67</f>
        <v>0</v>
      </c>
      <c r="AW67" s="56">
        <f t="shared" si="142"/>
        <v>0</v>
      </c>
      <c r="AX67" s="63" t="str">
        <f t="shared" si="143"/>
        <v/>
      </c>
    </row>
    <row r="68" spans="1:50" ht="18" customHeight="1" x14ac:dyDescent="0.25">
      <c r="A68" s="1"/>
      <c r="B68" s="68" t="str">
        <f>'IT Expense BUDGET'!B70</f>
        <v>Subcategory</v>
      </c>
      <c r="C68" s="59">
        <f>'IT Expense BUDGET'!C70</f>
        <v>0</v>
      </c>
      <c r="D68" s="59">
        <f>'IT Expense ACTUAL'!C68</f>
        <v>0</v>
      </c>
      <c r="E68" s="12">
        <f t="shared" si="120"/>
        <v>0</v>
      </c>
      <c r="F68" s="84" t="str">
        <f t="shared" si="121"/>
        <v/>
      </c>
      <c r="G68" s="87">
        <f>'IT Expense BUDGET'!D70</f>
        <v>0</v>
      </c>
      <c r="H68" s="59">
        <f>'IT Expense ACTUAL'!D68</f>
        <v>0</v>
      </c>
      <c r="I68" s="12">
        <f t="shared" si="122"/>
        <v>0</v>
      </c>
      <c r="J68" s="84" t="str">
        <f t="shared" si="123"/>
        <v/>
      </c>
      <c r="K68" s="87">
        <f>'IT Expense BUDGET'!E70</f>
        <v>0</v>
      </c>
      <c r="L68" s="59">
        <f>'IT Expense ACTUAL'!E68</f>
        <v>0</v>
      </c>
      <c r="M68" s="12">
        <f t="shared" si="124"/>
        <v>0</v>
      </c>
      <c r="N68" s="84" t="str">
        <f t="shared" si="125"/>
        <v/>
      </c>
      <c r="O68" s="91">
        <f>'IT Expense BUDGET'!G70</f>
        <v>0</v>
      </c>
      <c r="P68" s="62">
        <f>'IT Expense ACTUAL'!G68</f>
        <v>0</v>
      </c>
      <c r="Q68" s="56">
        <f t="shared" si="126"/>
        <v>0</v>
      </c>
      <c r="R68" s="94" t="str">
        <f t="shared" si="127"/>
        <v/>
      </c>
      <c r="S68" s="91">
        <f>'IT Expense BUDGET'!H70</f>
        <v>0</v>
      </c>
      <c r="T68" s="62">
        <f>'IT Expense ACTUAL'!H68</f>
        <v>0</v>
      </c>
      <c r="U68" s="56">
        <f t="shared" si="128"/>
        <v>0</v>
      </c>
      <c r="V68" s="94" t="str">
        <f t="shared" si="129"/>
        <v/>
      </c>
      <c r="W68" s="91">
        <f>'IT Expense BUDGET'!I70</f>
        <v>0</v>
      </c>
      <c r="X68" s="62">
        <f>'IT Expense ACTUAL'!I68</f>
        <v>0</v>
      </c>
      <c r="Y68" s="56">
        <f t="shared" si="130"/>
        <v>0</v>
      </c>
      <c r="Z68" s="94" t="str">
        <f t="shared" si="131"/>
        <v/>
      </c>
      <c r="AA68" s="87">
        <f>'IT Expense BUDGET'!K70</f>
        <v>0</v>
      </c>
      <c r="AB68" s="59">
        <f>'IT Expense ACTUAL'!K68</f>
        <v>0</v>
      </c>
      <c r="AC68" s="12">
        <f t="shared" si="132"/>
        <v>0</v>
      </c>
      <c r="AD68" s="84" t="str">
        <f t="shared" si="133"/>
        <v/>
      </c>
      <c r="AE68" s="87">
        <f>'IT Expense BUDGET'!L70</f>
        <v>0</v>
      </c>
      <c r="AF68" s="59">
        <f>'IT Expense ACTUAL'!L68</f>
        <v>0</v>
      </c>
      <c r="AG68" s="12">
        <f t="shared" si="134"/>
        <v>0</v>
      </c>
      <c r="AH68" s="84" t="str">
        <f t="shared" si="135"/>
        <v/>
      </c>
      <c r="AI68" s="87">
        <f>'IT Expense BUDGET'!M70</f>
        <v>0</v>
      </c>
      <c r="AJ68" s="59">
        <f>'IT Expense ACTUAL'!M68</f>
        <v>0</v>
      </c>
      <c r="AK68" s="12">
        <f t="shared" si="136"/>
        <v>0</v>
      </c>
      <c r="AL68" s="84" t="str">
        <f t="shared" si="137"/>
        <v/>
      </c>
      <c r="AM68" s="91">
        <f>'IT Expense BUDGET'!O70</f>
        <v>0</v>
      </c>
      <c r="AN68" s="62">
        <f>'IT Expense ACTUAL'!O68</f>
        <v>0</v>
      </c>
      <c r="AO68" s="56">
        <f t="shared" si="138"/>
        <v>0</v>
      </c>
      <c r="AP68" s="94" t="str">
        <f t="shared" si="139"/>
        <v/>
      </c>
      <c r="AQ68" s="91">
        <f>'IT Expense BUDGET'!P70</f>
        <v>0</v>
      </c>
      <c r="AR68" s="62">
        <f>'IT Expense ACTUAL'!P68</f>
        <v>0</v>
      </c>
      <c r="AS68" s="56">
        <f t="shared" si="140"/>
        <v>0</v>
      </c>
      <c r="AT68" s="94" t="str">
        <f t="shared" si="141"/>
        <v/>
      </c>
      <c r="AU68" s="91">
        <f>'IT Expense BUDGET'!Q70</f>
        <v>0</v>
      </c>
      <c r="AV68" s="62">
        <f>'IT Expense ACTUAL'!Q68</f>
        <v>0</v>
      </c>
      <c r="AW68" s="56">
        <f t="shared" si="142"/>
        <v>0</v>
      </c>
      <c r="AX68" s="63" t="str">
        <f t="shared" si="143"/>
        <v/>
      </c>
    </row>
    <row r="69" spans="1:50" ht="18" customHeight="1" x14ac:dyDescent="0.25">
      <c r="A69" s="1"/>
      <c r="B69" s="68" t="str">
        <f>'IT Expense BUDGET'!B71</f>
        <v>Subcategory</v>
      </c>
      <c r="C69" s="59">
        <f>'IT Expense BUDGET'!C71</f>
        <v>0</v>
      </c>
      <c r="D69" s="59">
        <f>'IT Expense ACTUAL'!C69</f>
        <v>0</v>
      </c>
      <c r="E69" s="12">
        <f t="shared" si="120"/>
        <v>0</v>
      </c>
      <c r="F69" s="84" t="str">
        <f t="shared" si="121"/>
        <v/>
      </c>
      <c r="G69" s="87">
        <f>'IT Expense BUDGET'!D71</f>
        <v>0</v>
      </c>
      <c r="H69" s="59">
        <f>'IT Expense ACTUAL'!D69</f>
        <v>0</v>
      </c>
      <c r="I69" s="12">
        <f t="shared" si="122"/>
        <v>0</v>
      </c>
      <c r="J69" s="84" t="str">
        <f t="shared" si="123"/>
        <v/>
      </c>
      <c r="K69" s="87">
        <f>'IT Expense BUDGET'!E71</f>
        <v>0</v>
      </c>
      <c r="L69" s="59">
        <f>'IT Expense ACTUAL'!E69</f>
        <v>0</v>
      </c>
      <c r="M69" s="12">
        <f t="shared" si="124"/>
        <v>0</v>
      </c>
      <c r="N69" s="84" t="str">
        <f t="shared" si="125"/>
        <v/>
      </c>
      <c r="O69" s="91">
        <f>'IT Expense BUDGET'!G71</f>
        <v>0</v>
      </c>
      <c r="P69" s="62">
        <f>'IT Expense ACTUAL'!G69</f>
        <v>0</v>
      </c>
      <c r="Q69" s="56">
        <f t="shared" si="126"/>
        <v>0</v>
      </c>
      <c r="R69" s="94" t="str">
        <f t="shared" si="127"/>
        <v/>
      </c>
      <c r="S69" s="91">
        <f>'IT Expense BUDGET'!H71</f>
        <v>0</v>
      </c>
      <c r="T69" s="62">
        <f>'IT Expense ACTUAL'!H69</f>
        <v>0</v>
      </c>
      <c r="U69" s="56">
        <f t="shared" si="128"/>
        <v>0</v>
      </c>
      <c r="V69" s="94" t="str">
        <f t="shared" si="129"/>
        <v/>
      </c>
      <c r="W69" s="91">
        <f>'IT Expense BUDGET'!I71</f>
        <v>0</v>
      </c>
      <c r="X69" s="62">
        <f>'IT Expense ACTUAL'!I69</f>
        <v>0</v>
      </c>
      <c r="Y69" s="56">
        <f t="shared" si="130"/>
        <v>0</v>
      </c>
      <c r="Z69" s="94" t="str">
        <f t="shared" si="131"/>
        <v/>
      </c>
      <c r="AA69" s="87">
        <f>'IT Expense BUDGET'!K71</f>
        <v>0</v>
      </c>
      <c r="AB69" s="59">
        <f>'IT Expense ACTUAL'!K69</f>
        <v>0</v>
      </c>
      <c r="AC69" s="12">
        <f t="shared" si="132"/>
        <v>0</v>
      </c>
      <c r="AD69" s="84" t="str">
        <f t="shared" si="133"/>
        <v/>
      </c>
      <c r="AE69" s="87">
        <f>'IT Expense BUDGET'!L71</f>
        <v>0</v>
      </c>
      <c r="AF69" s="59">
        <f>'IT Expense ACTUAL'!L69</f>
        <v>0</v>
      </c>
      <c r="AG69" s="12">
        <f t="shared" si="134"/>
        <v>0</v>
      </c>
      <c r="AH69" s="84" t="str">
        <f t="shared" si="135"/>
        <v/>
      </c>
      <c r="AI69" s="87">
        <f>'IT Expense BUDGET'!M71</f>
        <v>0</v>
      </c>
      <c r="AJ69" s="59">
        <f>'IT Expense ACTUAL'!M69</f>
        <v>0</v>
      </c>
      <c r="AK69" s="12">
        <f t="shared" si="136"/>
        <v>0</v>
      </c>
      <c r="AL69" s="84" t="str">
        <f t="shared" si="137"/>
        <v/>
      </c>
      <c r="AM69" s="91">
        <f>'IT Expense BUDGET'!O71</f>
        <v>0</v>
      </c>
      <c r="AN69" s="62">
        <f>'IT Expense ACTUAL'!O69</f>
        <v>0</v>
      </c>
      <c r="AO69" s="56">
        <f t="shared" si="138"/>
        <v>0</v>
      </c>
      <c r="AP69" s="94" t="str">
        <f t="shared" si="139"/>
        <v/>
      </c>
      <c r="AQ69" s="91">
        <f>'IT Expense BUDGET'!P71</f>
        <v>0</v>
      </c>
      <c r="AR69" s="62">
        <f>'IT Expense ACTUAL'!P69</f>
        <v>0</v>
      </c>
      <c r="AS69" s="56">
        <f t="shared" si="140"/>
        <v>0</v>
      </c>
      <c r="AT69" s="94" t="str">
        <f t="shared" si="141"/>
        <v/>
      </c>
      <c r="AU69" s="91">
        <f>'IT Expense BUDGET'!Q71</f>
        <v>0</v>
      </c>
      <c r="AV69" s="62">
        <f>'IT Expense ACTUAL'!Q69</f>
        <v>0</v>
      </c>
      <c r="AW69" s="56">
        <f t="shared" si="142"/>
        <v>0</v>
      </c>
      <c r="AX69" s="63" t="str">
        <f t="shared" si="143"/>
        <v/>
      </c>
    </row>
    <row r="70" spans="1:50" ht="21.75" customHeight="1" x14ac:dyDescent="0.25">
      <c r="A70" s="1"/>
      <c r="B70" s="27" t="str">
        <f>'IT Expense BUDGET'!B72</f>
        <v>Total</v>
      </c>
      <c r="C70" s="78">
        <f>'IT Expense BUDGET'!C72</f>
        <v>0</v>
      </c>
      <c r="D70" s="78">
        <f>'IT Expense ACTUAL'!C70</f>
        <v>0</v>
      </c>
      <c r="E70" s="79">
        <f t="shared" si="120"/>
        <v>0</v>
      </c>
      <c r="F70" s="85" t="str">
        <f t="shared" si="121"/>
        <v/>
      </c>
      <c r="G70" s="88">
        <f>'IT Expense BUDGET'!D72</f>
        <v>0</v>
      </c>
      <c r="H70" s="78">
        <f>'IT Expense ACTUAL'!D70</f>
        <v>0</v>
      </c>
      <c r="I70" s="79">
        <f t="shared" si="122"/>
        <v>0</v>
      </c>
      <c r="J70" s="85" t="str">
        <f t="shared" si="123"/>
        <v/>
      </c>
      <c r="K70" s="88">
        <f>'IT Expense BUDGET'!E72</f>
        <v>0</v>
      </c>
      <c r="L70" s="78">
        <f>'IT Expense ACTUAL'!E70</f>
        <v>0</v>
      </c>
      <c r="M70" s="79">
        <f t="shared" si="124"/>
        <v>0</v>
      </c>
      <c r="N70" s="85" t="str">
        <f t="shared" si="125"/>
        <v/>
      </c>
      <c r="O70" s="92">
        <f>'IT Expense BUDGET'!G72</f>
        <v>0</v>
      </c>
      <c r="P70" s="80">
        <f>'IT Expense ACTUAL'!G70</f>
        <v>0</v>
      </c>
      <c r="Q70" s="81">
        <f t="shared" si="126"/>
        <v>0</v>
      </c>
      <c r="R70" s="95" t="str">
        <f t="shared" si="127"/>
        <v/>
      </c>
      <c r="S70" s="92">
        <f>'IT Expense BUDGET'!H72</f>
        <v>0</v>
      </c>
      <c r="T70" s="80">
        <f>'IT Expense ACTUAL'!H70</f>
        <v>0</v>
      </c>
      <c r="U70" s="81">
        <f t="shared" si="128"/>
        <v>0</v>
      </c>
      <c r="V70" s="95" t="str">
        <f t="shared" si="129"/>
        <v/>
      </c>
      <c r="W70" s="92">
        <f>'IT Expense BUDGET'!I72</f>
        <v>0</v>
      </c>
      <c r="X70" s="80">
        <f>'IT Expense ACTUAL'!I70</f>
        <v>0</v>
      </c>
      <c r="Y70" s="81">
        <f t="shared" si="130"/>
        <v>0</v>
      </c>
      <c r="Z70" s="95" t="str">
        <f t="shared" si="131"/>
        <v/>
      </c>
      <c r="AA70" s="88">
        <f>'IT Expense BUDGET'!K72</f>
        <v>0</v>
      </c>
      <c r="AB70" s="78">
        <f>'IT Expense ACTUAL'!K70</f>
        <v>0</v>
      </c>
      <c r="AC70" s="79">
        <f t="shared" si="132"/>
        <v>0</v>
      </c>
      <c r="AD70" s="85" t="str">
        <f t="shared" si="133"/>
        <v/>
      </c>
      <c r="AE70" s="88">
        <f>'IT Expense BUDGET'!L72</f>
        <v>0</v>
      </c>
      <c r="AF70" s="78">
        <f>'IT Expense ACTUAL'!L70</f>
        <v>0</v>
      </c>
      <c r="AG70" s="79">
        <f t="shared" si="134"/>
        <v>0</v>
      </c>
      <c r="AH70" s="85" t="str">
        <f t="shared" si="135"/>
        <v/>
      </c>
      <c r="AI70" s="88">
        <f>'IT Expense BUDGET'!M72</f>
        <v>0</v>
      </c>
      <c r="AJ70" s="78">
        <f>'IT Expense ACTUAL'!M70</f>
        <v>0</v>
      </c>
      <c r="AK70" s="79">
        <f t="shared" si="136"/>
        <v>0</v>
      </c>
      <c r="AL70" s="85" t="str">
        <f t="shared" si="137"/>
        <v/>
      </c>
      <c r="AM70" s="92">
        <f>'IT Expense BUDGET'!O72</f>
        <v>0</v>
      </c>
      <c r="AN70" s="80">
        <f>'IT Expense ACTUAL'!O70</f>
        <v>0</v>
      </c>
      <c r="AO70" s="81">
        <f t="shared" si="138"/>
        <v>0</v>
      </c>
      <c r="AP70" s="95" t="str">
        <f t="shared" si="139"/>
        <v/>
      </c>
      <c r="AQ70" s="92">
        <f>'IT Expense BUDGET'!P72</f>
        <v>0</v>
      </c>
      <c r="AR70" s="80">
        <f>'IT Expense ACTUAL'!P70</f>
        <v>0</v>
      </c>
      <c r="AS70" s="81">
        <f t="shared" si="140"/>
        <v>0</v>
      </c>
      <c r="AT70" s="95" t="str">
        <f t="shared" si="141"/>
        <v/>
      </c>
      <c r="AU70" s="92">
        <f>'IT Expense BUDGET'!Q72</f>
        <v>0</v>
      </c>
      <c r="AV70" s="80">
        <f>'IT Expense ACTUAL'!Q70</f>
        <v>0</v>
      </c>
      <c r="AW70" s="81">
        <f t="shared" si="142"/>
        <v>0</v>
      </c>
      <c r="AX70" s="82" t="str">
        <f t="shared" si="143"/>
        <v/>
      </c>
    </row>
    <row r="71" spans="1:50" ht="18" customHeight="1" x14ac:dyDescent="0.25">
      <c r="A71" s="1"/>
      <c r="B71" s="53" t="str">
        <f>'IT Expense BUDGET'!B73</f>
        <v>Training and Certifications</v>
      </c>
      <c r="C71" s="14"/>
      <c r="D71" s="13"/>
      <c r="E71" s="14"/>
      <c r="F71" s="64"/>
      <c r="G71" s="13"/>
      <c r="H71" s="14"/>
      <c r="I71" s="13"/>
      <c r="J71" s="89"/>
      <c r="K71" s="13"/>
      <c r="L71" s="13"/>
      <c r="M71" s="13"/>
      <c r="N71" s="64"/>
      <c r="O71" s="13"/>
      <c r="P71" s="14"/>
      <c r="Q71" s="14"/>
      <c r="R71" s="64"/>
      <c r="S71" s="13"/>
      <c r="T71" s="14"/>
      <c r="U71" s="13"/>
      <c r="V71" s="89"/>
      <c r="W71" s="13"/>
      <c r="X71" s="13"/>
      <c r="Y71" s="13"/>
      <c r="Z71" s="64"/>
      <c r="AA71" s="13"/>
      <c r="AB71" s="14"/>
      <c r="AC71" s="14"/>
      <c r="AD71" s="64"/>
      <c r="AE71" s="13"/>
      <c r="AF71" s="14"/>
      <c r="AG71" s="13"/>
      <c r="AH71" s="89"/>
      <c r="AI71" s="13"/>
      <c r="AJ71" s="13"/>
      <c r="AK71" s="13"/>
      <c r="AL71" s="64"/>
      <c r="AM71" s="13"/>
      <c r="AN71" s="14"/>
      <c r="AO71" s="14"/>
      <c r="AP71" s="64"/>
      <c r="AQ71" s="13"/>
      <c r="AR71" s="14"/>
      <c r="AS71" s="13"/>
      <c r="AT71" s="89"/>
      <c r="AU71" s="13"/>
      <c r="AV71" s="13"/>
      <c r="AW71" s="13"/>
      <c r="AX71" s="64"/>
    </row>
    <row r="72" spans="1:50" ht="18" customHeight="1" x14ac:dyDescent="0.25">
      <c r="A72" s="1"/>
      <c r="B72" s="68" t="str">
        <f>'IT Expense BUDGET'!B74</f>
        <v>Subcategory</v>
      </c>
      <c r="C72" s="59">
        <f>'IT Expense BUDGET'!C74</f>
        <v>0</v>
      </c>
      <c r="D72" s="59">
        <f>'IT Expense ACTUAL'!C72</f>
        <v>0</v>
      </c>
      <c r="E72" s="12">
        <f>D72-C72</f>
        <v>0</v>
      </c>
      <c r="F72" s="84" t="str">
        <f>IFERROR((D72-C72)/D72,"")</f>
        <v/>
      </c>
      <c r="G72" s="87">
        <f>'IT Expense BUDGET'!D74</f>
        <v>0</v>
      </c>
      <c r="H72" s="59">
        <f>'IT Expense ACTUAL'!D72</f>
        <v>0</v>
      </c>
      <c r="I72" s="12">
        <f>H72-G72</f>
        <v>0</v>
      </c>
      <c r="J72" s="84" t="str">
        <f>IFERROR((H72-G72)/H72,"")</f>
        <v/>
      </c>
      <c r="K72" s="87">
        <f>'IT Expense BUDGET'!E74</f>
        <v>0</v>
      </c>
      <c r="L72" s="59">
        <f>'IT Expense ACTUAL'!E72</f>
        <v>0</v>
      </c>
      <c r="M72" s="12">
        <f>L72-K72</f>
        <v>0</v>
      </c>
      <c r="N72" s="84" t="str">
        <f>IFERROR((L72-K72)/L72,"")</f>
        <v/>
      </c>
      <c r="O72" s="91">
        <f>'IT Expense BUDGET'!G74</f>
        <v>0</v>
      </c>
      <c r="P72" s="62">
        <f>'IT Expense ACTUAL'!G72</f>
        <v>0</v>
      </c>
      <c r="Q72" s="56">
        <f>P72-O72</f>
        <v>0</v>
      </c>
      <c r="R72" s="94" t="str">
        <f>IFERROR((P72-O72)/P72,"")</f>
        <v/>
      </c>
      <c r="S72" s="91">
        <f>'IT Expense BUDGET'!H74</f>
        <v>0</v>
      </c>
      <c r="T72" s="62">
        <f>'IT Expense ACTUAL'!H72</f>
        <v>0</v>
      </c>
      <c r="U72" s="56">
        <f>T72-S72</f>
        <v>0</v>
      </c>
      <c r="V72" s="94" t="str">
        <f>IFERROR((T72-S72)/T72,"")</f>
        <v/>
      </c>
      <c r="W72" s="91">
        <f>'IT Expense BUDGET'!I74</f>
        <v>0</v>
      </c>
      <c r="X72" s="62">
        <f>'IT Expense ACTUAL'!I72</f>
        <v>0</v>
      </c>
      <c r="Y72" s="56">
        <f>X72-W72</f>
        <v>0</v>
      </c>
      <c r="Z72" s="94" t="str">
        <f>IFERROR((X72-W72)/X72,"")</f>
        <v/>
      </c>
      <c r="AA72" s="87">
        <f>'IT Expense BUDGET'!K74</f>
        <v>0</v>
      </c>
      <c r="AB72" s="59">
        <f>'IT Expense ACTUAL'!K72</f>
        <v>0</v>
      </c>
      <c r="AC72" s="12">
        <f>AB72-AA72</f>
        <v>0</v>
      </c>
      <c r="AD72" s="84" t="str">
        <f>IFERROR((AB72-AA72)/AB72,"")</f>
        <v/>
      </c>
      <c r="AE72" s="87">
        <f>'IT Expense BUDGET'!L74</f>
        <v>0</v>
      </c>
      <c r="AF72" s="59">
        <f>'IT Expense ACTUAL'!L72</f>
        <v>0</v>
      </c>
      <c r="AG72" s="12">
        <f>AF72-AE72</f>
        <v>0</v>
      </c>
      <c r="AH72" s="84" t="str">
        <f>IFERROR((AF72-AE72)/AF72,"")</f>
        <v/>
      </c>
      <c r="AI72" s="87">
        <f>'IT Expense BUDGET'!M74</f>
        <v>0</v>
      </c>
      <c r="AJ72" s="59">
        <f>'IT Expense ACTUAL'!M72</f>
        <v>0</v>
      </c>
      <c r="AK72" s="12">
        <f>AJ72-AI72</f>
        <v>0</v>
      </c>
      <c r="AL72" s="84" t="str">
        <f>IFERROR((AJ72-AI72)/AJ72,"")</f>
        <v/>
      </c>
      <c r="AM72" s="91">
        <f>'IT Expense BUDGET'!O74</f>
        <v>0</v>
      </c>
      <c r="AN72" s="62">
        <f>'IT Expense ACTUAL'!O72</f>
        <v>0</v>
      </c>
      <c r="AO72" s="56">
        <f>AN72-AM72</f>
        <v>0</v>
      </c>
      <c r="AP72" s="94" t="str">
        <f>IFERROR((AN72-AM72)/AN72,"")</f>
        <v/>
      </c>
      <c r="AQ72" s="91">
        <f>'IT Expense BUDGET'!P74</f>
        <v>0</v>
      </c>
      <c r="AR72" s="62">
        <f>'IT Expense ACTUAL'!P72</f>
        <v>0</v>
      </c>
      <c r="AS72" s="56">
        <f>AR72-AQ72</f>
        <v>0</v>
      </c>
      <c r="AT72" s="94" t="str">
        <f>IFERROR((AR72-AQ72)/AR72,"")</f>
        <v/>
      </c>
      <c r="AU72" s="91">
        <f>'IT Expense BUDGET'!Q74</f>
        <v>0</v>
      </c>
      <c r="AV72" s="62">
        <f>'IT Expense ACTUAL'!Q72</f>
        <v>0</v>
      </c>
      <c r="AW72" s="56">
        <f>AV72-AU72</f>
        <v>0</v>
      </c>
      <c r="AX72" s="63" t="str">
        <f>IFERROR((AV72-AU72)/AV72,"")</f>
        <v/>
      </c>
    </row>
    <row r="73" spans="1:50" ht="18" customHeight="1" x14ac:dyDescent="0.25">
      <c r="A73" s="1"/>
      <c r="B73" s="68" t="str">
        <f>'IT Expense BUDGET'!B75</f>
        <v>Subcategory</v>
      </c>
      <c r="C73" s="59">
        <f>'IT Expense BUDGET'!C75</f>
        <v>0</v>
      </c>
      <c r="D73" s="59">
        <f>'IT Expense ACTUAL'!C73</f>
        <v>0</v>
      </c>
      <c r="E73" s="12">
        <f t="shared" ref="E73:E82" si="144">D73-C73</f>
        <v>0</v>
      </c>
      <c r="F73" s="84" t="str">
        <f t="shared" ref="F73:F82" si="145">IFERROR((D73-C73)/D73,"")</f>
        <v/>
      </c>
      <c r="G73" s="87">
        <f>'IT Expense BUDGET'!D75</f>
        <v>0</v>
      </c>
      <c r="H73" s="59">
        <f>'IT Expense ACTUAL'!D73</f>
        <v>0</v>
      </c>
      <c r="I73" s="12">
        <f t="shared" ref="I73:I82" si="146">H73-G73</f>
        <v>0</v>
      </c>
      <c r="J73" s="84" t="str">
        <f t="shared" ref="J73:J82" si="147">IFERROR((H73-G73)/H73,"")</f>
        <v/>
      </c>
      <c r="K73" s="87">
        <f>'IT Expense BUDGET'!E75</f>
        <v>0</v>
      </c>
      <c r="L73" s="59">
        <f>'IT Expense ACTUAL'!E73</f>
        <v>0</v>
      </c>
      <c r="M73" s="12">
        <f t="shared" ref="M73:M82" si="148">L73-K73</f>
        <v>0</v>
      </c>
      <c r="N73" s="84" t="str">
        <f t="shared" ref="N73:N82" si="149">IFERROR((L73-K73)/L73,"")</f>
        <v/>
      </c>
      <c r="O73" s="91">
        <f>'IT Expense BUDGET'!G75</f>
        <v>0</v>
      </c>
      <c r="P73" s="62">
        <f>'IT Expense ACTUAL'!G73</f>
        <v>0</v>
      </c>
      <c r="Q73" s="56">
        <f t="shared" ref="Q73:Q82" si="150">P73-O73</f>
        <v>0</v>
      </c>
      <c r="R73" s="94" t="str">
        <f t="shared" ref="R73:R82" si="151">IFERROR((P73-O73)/P73,"")</f>
        <v/>
      </c>
      <c r="S73" s="91">
        <f>'IT Expense BUDGET'!H75</f>
        <v>0</v>
      </c>
      <c r="T73" s="62">
        <f>'IT Expense ACTUAL'!H73</f>
        <v>0</v>
      </c>
      <c r="U73" s="56">
        <f t="shared" ref="U73:U82" si="152">T73-S73</f>
        <v>0</v>
      </c>
      <c r="V73" s="94" t="str">
        <f t="shared" ref="V73:V82" si="153">IFERROR((T73-S73)/T73,"")</f>
        <v/>
      </c>
      <c r="W73" s="91">
        <f>'IT Expense BUDGET'!I75</f>
        <v>0</v>
      </c>
      <c r="X73" s="62">
        <f>'IT Expense ACTUAL'!I73</f>
        <v>0</v>
      </c>
      <c r="Y73" s="56">
        <f t="shared" ref="Y73:Y82" si="154">X73-W73</f>
        <v>0</v>
      </c>
      <c r="Z73" s="94" t="str">
        <f t="shared" ref="Z73:Z82" si="155">IFERROR((X73-W73)/X73,"")</f>
        <v/>
      </c>
      <c r="AA73" s="87">
        <f>'IT Expense BUDGET'!K75</f>
        <v>0</v>
      </c>
      <c r="AB73" s="59">
        <f>'IT Expense ACTUAL'!K73</f>
        <v>0</v>
      </c>
      <c r="AC73" s="12">
        <f t="shared" ref="AC73:AC82" si="156">AB73-AA73</f>
        <v>0</v>
      </c>
      <c r="AD73" s="84" t="str">
        <f t="shared" ref="AD73:AD82" si="157">IFERROR((AB73-AA73)/AB73,"")</f>
        <v/>
      </c>
      <c r="AE73" s="87">
        <f>'IT Expense BUDGET'!L75</f>
        <v>0</v>
      </c>
      <c r="AF73" s="59">
        <f>'IT Expense ACTUAL'!L73</f>
        <v>0</v>
      </c>
      <c r="AG73" s="12">
        <f t="shared" ref="AG73:AG82" si="158">AF73-AE73</f>
        <v>0</v>
      </c>
      <c r="AH73" s="84" t="str">
        <f t="shared" ref="AH73:AH82" si="159">IFERROR((AF73-AE73)/AF73,"")</f>
        <v/>
      </c>
      <c r="AI73" s="87">
        <f>'IT Expense BUDGET'!M75</f>
        <v>0</v>
      </c>
      <c r="AJ73" s="59">
        <f>'IT Expense ACTUAL'!M73</f>
        <v>0</v>
      </c>
      <c r="AK73" s="12">
        <f t="shared" ref="AK73:AK82" si="160">AJ73-AI73</f>
        <v>0</v>
      </c>
      <c r="AL73" s="84" t="str">
        <f t="shared" ref="AL73:AL82" si="161">IFERROR((AJ73-AI73)/AJ73,"")</f>
        <v/>
      </c>
      <c r="AM73" s="91">
        <f>'IT Expense BUDGET'!O75</f>
        <v>0</v>
      </c>
      <c r="AN73" s="62">
        <f>'IT Expense ACTUAL'!O73</f>
        <v>0</v>
      </c>
      <c r="AO73" s="56">
        <f t="shared" ref="AO73:AO82" si="162">AN73-AM73</f>
        <v>0</v>
      </c>
      <c r="AP73" s="94" t="str">
        <f t="shared" ref="AP73:AP82" si="163">IFERROR((AN73-AM73)/AN73,"")</f>
        <v/>
      </c>
      <c r="AQ73" s="91">
        <f>'IT Expense BUDGET'!P75</f>
        <v>0</v>
      </c>
      <c r="AR73" s="62">
        <f>'IT Expense ACTUAL'!P73</f>
        <v>0</v>
      </c>
      <c r="AS73" s="56">
        <f t="shared" ref="AS73:AS82" si="164">AR73-AQ73</f>
        <v>0</v>
      </c>
      <c r="AT73" s="94" t="str">
        <f t="shared" ref="AT73:AT82" si="165">IFERROR((AR73-AQ73)/AR73,"")</f>
        <v/>
      </c>
      <c r="AU73" s="91">
        <f>'IT Expense BUDGET'!Q75</f>
        <v>0</v>
      </c>
      <c r="AV73" s="62">
        <f>'IT Expense ACTUAL'!Q73</f>
        <v>0</v>
      </c>
      <c r="AW73" s="56">
        <f t="shared" ref="AW73:AW82" si="166">AV73-AU73</f>
        <v>0</v>
      </c>
      <c r="AX73" s="63" t="str">
        <f t="shared" ref="AX73:AX82" si="167">IFERROR((AV73-AU73)/AV73,"")</f>
        <v/>
      </c>
    </row>
    <row r="74" spans="1:50" ht="18" customHeight="1" x14ac:dyDescent="0.25">
      <c r="A74" s="1"/>
      <c r="B74" s="68" t="str">
        <f>'IT Expense BUDGET'!B76</f>
        <v>Subcategory</v>
      </c>
      <c r="C74" s="59">
        <f>'IT Expense BUDGET'!C76</f>
        <v>0</v>
      </c>
      <c r="D74" s="59">
        <f>'IT Expense ACTUAL'!C74</f>
        <v>0</v>
      </c>
      <c r="E74" s="12">
        <f t="shared" si="144"/>
        <v>0</v>
      </c>
      <c r="F74" s="84" t="str">
        <f t="shared" si="145"/>
        <v/>
      </c>
      <c r="G74" s="87">
        <f>'IT Expense BUDGET'!D76</f>
        <v>0</v>
      </c>
      <c r="H74" s="59">
        <f>'IT Expense ACTUAL'!D74</f>
        <v>0</v>
      </c>
      <c r="I74" s="12">
        <f t="shared" si="146"/>
        <v>0</v>
      </c>
      <c r="J74" s="84" t="str">
        <f t="shared" si="147"/>
        <v/>
      </c>
      <c r="K74" s="87">
        <f>'IT Expense BUDGET'!E76</f>
        <v>0</v>
      </c>
      <c r="L74" s="59">
        <f>'IT Expense ACTUAL'!E74</f>
        <v>0</v>
      </c>
      <c r="M74" s="12">
        <f t="shared" si="148"/>
        <v>0</v>
      </c>
      <c r="N74" s="84" t="str">
        <f t="shared" si="149"/>
        <v/>
      </c>
      <c r="O74" s="91">
        <f>'IT Expense BUDGET'!G76</f>
        <v>0</v>
      </c>
      <c r="P74" s="62">
        <f>'IT Expense ACTUAL'!G74</f>
        <v>0</v>
      </c>
      <c r="Q74" s="56">
        <f t="shared" si="150"/>
        <v>0</v>
      </c>
      <c r="R74" s="94" t="str">
        <f t="shared" si="151"/>
        <v/>
      </c>
      <c r="S74" s="91">
        <f>'IT Expense BUDGET'!H76</f>
        <v>0</v>
      </c>
      <c r="T74" s="62">
        <f>'IT Expense ACTUAL'!H74</f>
        <v>0</v>
      </c>
      <c r="U74" s="56">
        <f t="shared" si="152"/>
        <v>0</v>
      </c>
      <c r="V74" s="94" t="str">
        <f t="shared" si="153"/>
        <v/>
      </c>
      <c r="W74" s="91">
        <f>'IT Expense BUDGET'!I76</f>
        <v>0</v>
      </c>
      <c r="X74" s="62">
        <f>'IT Expense ACTUAL'!I74</f>
        <v>0</v>
      </c>
      <c r="Y74" s="56">
        <f t="shared" si="154"/>
        <v>0</v>
      </c>
      <c r="Z74" s="94" t="str">
        <f t="shared" si="155"/>
        <v/>
      </c>
      <c r="AA74" s="87">
        <f>'IT Expense BUDGET'!K76</f>
        <v>0</v>
      </c>
      <c r="AB74" s="59">
        <f>'IT Expense ACTUAL'!K74</f>
        <v>0</v>
      </c>
      <c r="AC74" s="12">
        <f t="shared" si="156"/>
        <v>0</v>
      </c>
      <c r="AD74" s="84" t="str">
        <f t="shared" si="157"/>
        <v/>
      </c>
      <c r="AE74" s="87">
        <f>'IT Expense BUDGET'!L76</f>
        <v>0</v>
      </c>
      <c r="AF74" s="59">
        <f>'IT Expense ACTUAL'!L74</f>
        <v>0</v>
      </c>
      <c r="AG74" s="12">
        <f t="shared" si="158"/>
        <v>0</v>
      </c>
      <c r="AH74" s="84" t="str">
        <f t="shared" si="159"/>
        <v/>
      </c>
      <c r="AI74" s="87">
        <f>'IT Expense BUDGET'!M76</f>
        <v>0</v>
      </c>
      <c r="AJ74" s="59">
        <f>'IT Expense ACTUAL'!M74</f>
        <v>0</v>
      </c>
      <c r="AK74" s="12">
        <f t="shared" si="160"/>
        <v>0</v>
      </c>
      <c r="AL74" s="84" t="str">
        <f t="shared" si="161"/>
        <v/>
      </c>
      <c r="AM74" s="91">
        <f>'IT Expense BUDGET'!O76</f>
        <v>0</v>
      </c>
      <c r="AN74" s="62">
        <f>'IT Expense ACTUAL'!O74</f>
        <v>0</v>
      </c>
      <c r="AO74" s="56">
        <f t="shared" si="162"/>
        <v>0</v>
      </c>
      <c r="AP74" s="94" t="str">
        <f t="shared" si="163"/>
        <v/>
      </c>
      <c r="AQ74" s="91">
        <f>'IT Expense BUDGET'!P76</f>
        <v>0</v>
      </c>
      <c r="AR74" s="62">
        <f>'IT Expense ACTUAL'!P74</f>
        <v>0</v>
      </c>
      <c r="AS74" s="56">
        <f t="shared" si="164"/>
        <v>0</v>
      </c>
      <c r="AT74" s="94" t="str">
        <f t="shared" si="165"/>
        <v/>
      </c>
      <c r="AU74" s="91">
        <f>'IT Expense BUDGET'!Q76</f>
        <v>0</v>
      </c>
      <c r="AV74" s="62">
        <f>'IT Expense ACTUAL'!Q74</f>
        <v>0</v>
      </c>
      <c r="AW74" s="56">
        <f t="shared" si="166"/>
        <v>0</v>
      </c>
      <c r="AX74" s="63" t="str">
        <f t="shared" si="167"/>
        <v/>
      </c>
    </row>
    <row r="75" spans="1:50" ht="18" customHeight="1" x14ac:dyDescent="0.25">
      <c r="A75" s="1"/>
      <c r="B75" s="68" t="str">
        <f>'IT Expense BUDGET'!B77</f>
        <v>Subcategory</v>
      </c>
      <c r="C75" s="59">
        <f>'IT Expense BUDGET'!C77</f>
        <v>0</v>
      </c>
      <c r="D75" s="59">
        <f>'IT Expense ACTUAL'!C75</f>
        <v>0</v>
      </c>
      <c r="E75" s="12">
        <f t="shared" si="144"/>
        <v>0</v>
      </c>
      <c r="F75" s="84" t="str">
        <f t="shared" si="145"/>
        <v/>
      </c>
      <c r="G75" s="87">
        <f>'IT Expense BUDGET'!D77</f>
        <v>0</v>
      </c>
      <c r="H75" s="59">
        <f>'IT Expense ACTUAL'!D75</f>
        <v>0</v>
      </c>
      <c r="I75" s="12">
        <f t="shared" si="146"/>
        <v>0</v>
      </c>
      <c r="J75" s="84" t="str">
        <f t="shared" si="147"/>
        <v/>
      </c>
      <c r="K75" s="87">
        <f>'IT Expense BUDGET'!E77</f>
        <v>0</v>
      </c>
      <c r="L75" s="59">
        <f>'IT Expense ACTUAL'!E75</f>
        <v>0</v>
      </c>
      <c r="M75" s="12">
        <f t="shared" si="148"/>
        <v>0</v>
      </c>
      <c r="N75" s="84" t="str">
        <f t="shared" si="149"/>
        <v/>
      </c>
      <c r="O75" s="91">
        <f>'IT Expense BUDGET'!G77</f>
        <v>0</v>
      </c>
      <c r="P75" s="62">
        <f>'IT Expense ACTUAL'!G75</f>
        <v>0</v>
      </c>
      <c r="Q75" s="56">
        <f t="shared" si="150"/>
        <v>0</v>
      </c>
      <c r="R75" s="94" t="str">
        <f t="shared" si="151"/>
        <v/>
      </c>
      <c r="S75" s="91">
        <f>'IT Expense BUDGET'!H77</f>
        <v>0</v>
      </c>
      <c r="T75" s="62">
        <f>'IT Expense ACTUAL'!H75</f>
        <v>0</v>
      </c>
      <c r="U75" s="56">
        <f t="shared" si="152"/>
        <v>0</v>
      </c>
      <c r="V75" s="94" t="str">
        <f t="shared" si="153"/>
        <v/>
      </c>
      <c r="W75" s="91">
        <f>'IT Expense BUDGET'!I77</f>
        <v>0</v>
      </c>
      <c r="X75" s="62">
        <f>'IT Expense ACTUAL'!I75</f>
        <v>0</v>
      </c>
      <c r="Y75" s="56">
        <f t="shared" si="154"/>
        <v>0</v>
      </c>
      <c r="Z75" s="94" t="str">
        <f t="shared" si="155"/>
        <v/>
      </c>
      <c r="AA75" s="87">
        <f>'IT Expense BUDGET'!K77</f>
        <v>0</v>
      </c>
      <c r="AB75" s="59">
        <f>'IT Expense ACTUAL'!K75</f>
        <v>0</v>
      </c>
      <c r="AC75" s="12">
        <f t="shared" si="156"/>
        <v>0</v>
      </c>
      <c r="AD75" s="84" t="str">
        <f t="shared" si="157"/>
        <v/>
      </c>
      <c r="AE75" s="87">
        <f>'IT Expense BUDGET'!L77</f>
        <v>0</v>
      </c>
      <c r="AF75" s="59">
        <f>'IT Expense ACTUAL'!L75</f>
        <v>0</v>
      </c>
      <c r="AG75" s="12">
        <f t="shared" si="158"/>
        <v>0</v>
      </c>
      <c r="AH75" s="84" t="str">
        <f t="shared" si="159"/>
        <v/>
      </c>
      <c r="AI75" s="87">
        <f>'IT Expense BUDGET'!M77</f>
        <v>0</v>
      </c>
      <c r="AJ75" s="59">
        <f>'IT Expense ACTUAL'!M75</f>
        <v>0</v>
      </c>
      <c r="AK75" s="12">
        <f t="shared" si="160"/>
        <v>0</v>
      </c>
      <c r="AL75" s="84" t="str">
        <f t="shared" si="161"/>
        <v/>
      </c>
      <c r="AM75" s="91">
        <f>'IT Expense BUDGET'!O77</f>
        <v>0</v>
      </c>
      <c r="AN75" s="62">
        <f>'IT Expense ACTUAL'!O75</f>
        <v>0</v>
      </c>
      <c r="AO75" s="56">
        <f t="shared" si="162"/>
        <v>0</v>
      </c>
      <c r="AP75" s="94" t="str">
        <f t="shared" si="163"/>
        <v/>
      </c>
      <c r="AQ75" s="91">
        <f>'IT Expense BUDGET'!P77</f>
        <v>0</v>
      </c>
      <c r="AR75" s="62">
        <f>'IT Expense ACTUAL'!P75</f>
        <v>0</v>
      </c>
      <c r="AS75" s="56">
        <f t="shared" si="164"/>
        <v>0</v>
      </c>
      <c r="AT75" s="94" t="str">
        <f t="shared" si="165"/>
        <v/>
      </c>
      <c r="AU75" s="91">
        <f>'IT Expense BUDGET'!Q77</f>
        <v>0</v>
      </c>
      <c r="AV75" s="62">
        <f>'IT Expense ACTUAL'!Q75</f>
        <v>0</v>
      </c>
      <c r="AW75" s="56">
        <f t="shared" si="166"/>
        <v>0</v>
      </c>
      <c r="AX75" s="63" t="str">
        <f t="shared" si="167"/>
        <v/>
      </c>
    </row>
    <row r="76" spans="1:50" ht="18" customHeight="1" x14ac:dyDescent="0.25">
      <c r="A76" s="1"/>
      <c r="B76" s="68" t="str">
        <f>'IT Expense BUDGET'!B78</f>
        <v>Subcategory</v>
      </c>
      <c r="C76" s="59">
        <f>'IT Expense BUDGET'!C78</f>
        <v>0</v>
      </c>
      <c r="D76" s="59">
        <f>'IT Expense ACTUAL'!C76</f>
        <v>0</v>
      </c>
      <c r="E76" s="12">
        <f t="shared" si="144"/>
        <v>0</v>
      </c>
      <c r="F76" s="84" t="str">
        <f t="shared" si="145"/>
        <v/>
      </c>
      <c r="G76" s="87">
        <f>'IT Expense BUDGET'!D78</f>
        <v>0</v>
      </c>
      <c r="H76" s="59">
        <f>'IT Expense ACTUAL'!D76</f>
        <v>0</v>
      </c>
      <c r="I76" s="12">
        <f t="shared" si="146"/>
        <v>0</v>
      </c>
      <c r="J76" s="84" t="str">
        <f t="shared" si="147"/>
        <v/>
      </c>
      <c r="K76" s="87">
        <f>'IT Expense BUDGET'!E78</f>
        <v>0</v>
      </c>
      <c r="L76" s="59">
        <f>'IT Expense ACTUAL'!E76</f>
        <v>0</v>
      </c>
      <c r="M76" s="12">
        <f t="shared" si="148"/>
        <v>0</v>
      </c>
      <c r="N76" s="84" t="str">
        <f t="shared" si="149"/>
        <v/>
      </c>
      <c r="O76" s="91">
        <f>'IT Expense BUDGET'!G78</f>
        <v>0</v>
      </c>
      <c r="P76" s="62">
        <f>'IT Expense ACTUAL'!G76</f>
        <v>0</v>
      </c>
      <c r="Q76" s="56">
        <f t="shared" si="150"/>
        <v>0</v>
      </c>
      <c r="R76" s="94" t="str">
        <f t="shared" si="151"/>
        <v/>
      </c>
      <c r="S76" s="91">
        <f>'IT Expense BUDGET'!H78</f>
        <v>0</v>
      </c>
      <c r="T76" s="62">
        <f>'IT Expense ACTUAL'!H76</f>
        <v>0</v>
      </c>
      <c r="U76" s="56">
        <f t="shared" si="152"/>
        <v>0</v>
      </c>
      <c r="V76" s="94" t="str">
        <f t="shared" si="153"/>
        <v/>
      </c>
      <c r="W76" s="91">
        <f>'IT Expense BUDGET'!I78</f>
        <v>0</v>
      </c>
      <c r="X76" s="62">
        <f>'IT Expense ACTUAL'!I76</f>
        <v>0</v>
      </c>
      <c r="Y76" s="56">
        <f t="shared" si="154"/>
        <v>0</v>
      </c>
      <c r="Z76" s="94" t="str">
        <f t="shared" si="155"/>
        <v/>
      </c>
      <c r="AA76" s="87">
        <f>'IT Expense BUDGET'!K78</f>
        <v>0</v>
      </c>
      <c r="AB76" s="59">
        <f>'IT Expense ACTUAL'!K76</f>
        <v>0</v>
      </c>
      <c r="AC76" s="12">
        <f t="shared" si="156"/>
        <v>0</v>
      </c>
      <c r="AD76" s="84" t="str">
        <f t="shared" si="157"/>
        <v/>
      </c>
      <c r="AE76" s="87">
        <f>'IT Expense BUDGET'!L78</f>
        <v>0</v>
      </c>
      <c r="AF76" s="59">
        <f>'IT Expense ACTUAL'!L76</f>
        <v>0</v>
      </c>
      <c r="AG76" s="12">
        <f t="shared" si="158"/>
        <v>0</v>
      </c>
      <c r="AH76" s="84" t="str">
        <f t="shared" si="159"/>
        <v/>
      </c>
      <c r="AI76" s="87">
        <f>'IT Expense BUDGET'!M78</f>
        <v>0</v>
      </c>
      <c r="AJ76" s="59">
        <f>'IT Expense ACTUAL'!M76</f>
        <v>0</v>
      </c>
      <c r="AK76" s="12">
        <f t="shared" si="160"/>
        <v>0</v>
      </c>
      <c r="AL76" s="84" t="str">
        <f t="shared" si="161"/>
        <v/>
      </c>
      <c r="AM76" s="91">
        <f>'IT Expense BUDGET'!O78</f>
        <v>0</v>
      </c>
      <c r="AN76" s="62">
        <f>'IT Expense ACTUAL'!O76</f>
        <v>0</v>
      </c>
      <c r="AO76" s="56">
        <f t="shared" si="162"/>
        <v>0</v>
      </c>
      <c r="AP76" s="94" t="str">
        <f t="shared" si="163"/>
        <v/>
      </c>
      <c r="AQ76" s="91">
        <f>'IT Expense BUDGET'!P78</f>
        <v>0</v>
      </c>
      <c r="AR76" s="62">
        <f>'IT Expense ACTUAL'!P76</f>
        <v>0</v>
      </c>
      <c r="AS76" s="56">
        <f t="shared" si="164"/>
        <v>0</v>
      </c>
      <c r="AT76" s="94" t="str">
        <f t="shared" si="165"/>
        <v/>
      </c>
      <c r="AU76" s="91">
        <f>'IT Expense BUDGET'!Q78</f>
        <v>0</v>
      </c>
      <c r="AV76" s="62">
        <f>'IT Expense ACTUAL'!Q76</f>
        <v>0</v>
      </c>
      <c r="AW76" s="56">
        <f t="shared" si="166"/>
        <v>0</v>
      </c>
      <c r="AX76" s="63" t="str">
        <f t="shared" si="167"/>
        <v/>
      </c>
    </row>
    <row r="77" spans="1:50" ht="18" customHeight="1" x14ac:dyDescent="0.25">
      <c r="A77" s="1"/>
      <c r="B77" s="68" t="str">
        <f>'IT Expense BUDGET'!B79</f>
        <v>Subcategory</v>
      </c>
      <c r="C77" s="59">
        <f>'IT Expense BUDGET'!C79</f>
        <v>0</v>
      </c>
      <c r="D77" s="59">
        <f>'IT Expense ACTUAL'!C77</f>
        <v>0</v>
      </c>
      <c r="E77" s="12">
        <f t="shared" si="144"/>
        <v>0</v>
      </c>
      <c r="F77" s="84" t="str">
        <f t="shared" si="145"/>
        <v/>
      </c>
      <c r="G77" s="87">
        <f>'IT Expense BUDGET'!D79</f>
        <v>0</v>
      </c>
      <c r="H77" s="59">
        <f>'IT Expense ACTUAL'!D77</f>
        <v>0</v>
      </c>
      <c r="I77" s="12">
        <f t="shared" si="146"/>
        <v>0</v>
      </c>
      <c r="J77" s="84" t="str">
        <f t="shared" si="147"/>
        <v/>
      </c>
      <c r="K77" s="87">
        <f>'IT Expense BUDGET'!E79</f>
        <v>0</v>
      </c>
      <c r="L77" s="59">
        <f>'IT Expense ACTUAL'!E77</f>
        <v>0</v>
      </c>
      <c r="M77" s="12">
        <f t="shared" si="148"/>
        <v>0</v>
      </c>
      <c r="N77" s="84" t="str">
        <f t="shared" si="149"/>
        <v/>
      </c>
      <c r="O77" s="91">
        <f>'IT Expense BUDGET'!G79</f>
        <v>0</v>
      </c>
      <c r="P77" s="62">
        <f>'IT Expense ACTUAL'!G77</f>
        <v>0</v>
      </c>
      <c r="Q77" s="56">
        <f t="shared" si="150"/>
        <v>0</v>
      </c>
      <c r="R77" s="94" t="str">
        <f t="shared" si="151"/>
        <v/>
      </c>
      <c r="S77" s="91">
        <f>'IT Expense BUDGET'!H79</f>
        <v>0</v>
      </c>
      <c r="T77" s="62">
        <f>'IT Expense ACTUAL'!H77</f>
        <v>0</v>
      </c>
      <c r="U77" s="56">
        <f t="shared" si="152"/>
        <v>0</v>
      </c>
      <c r="V77" s="94" t="str">
        <f t="shared" si="153"/>
        <v/>
      </c>
      <c r="W77" s="91">
        <f>'IT Expense BUDGET'!I79</f>
        <v>0</v>
      </c>
      <c r="X77" s="62">
        <f>'IT Expense ACTUAL'!I77</f>
        <v>0</v>
      </c>
      <c r="Y77" s="56">
        <f t="shared" si="154"/>
        <v>0</v>
      </c>
      <c r="Z77" s="94" t="str">
        <f t="shared" si="155"/>
        <v/>
      </c>
      <c r="AA77" s="87">
        <f>'IT Expense BUDGET'!K79</f>
        <v>0</v>
      </c>
      <c r="AB77" s="59">
        <f>'IT Expense ACTUAL'!K77</f>
        <v>0</v>
      </c>
      <c r="AC77" s="12">
        <f t="shared" si="156"/>
        <v>0</v>
      </c>
      <c r="AD77" s="84" t="str">
        <f t="shared" si="157"/>
        <v/>
      </c>
      <c r="AE77" s="87">
        <f>'IT Expense BUDGET'!L79</f>
        <v>0</v>
      </c>
      <c r="AF77" s="59">
        <f>'IT Expense ACTUAL'!L77</f>
        <v>0</v>
      </c>
      <c r="AG77" s="12">
        <f t="shared" si="158"/>
        <v>0</v>
      </c>
      <c r="AH77" s="84" t="str">
        <f t="shared" si="159"/>
        <v/>
      </c>
      <c r="AI77" s="87">
        <f>'IT Expense BUDGET'!M79</f>
        <v>0</v>
      </c>
      <c r="AJ77" s="59">
        <f>'IT Expense ACTUAL'!M77</f>
        <v>0</v>
      </c>
      <c r="AK77" s="12">
        <f t="shared" si="160"/>
        <v>0</v>
      </c>
      <c r="AL77" s="84" t="str">
        <f t="shared" si="161"/>
        <v/>
      </c>
      <c r="AM77" s="91">
        <f>'IT Expense BUDGET'!O79</f>
        <v>0</v>
      </c>
      <c r="AN77" s="62">
        <f>'IT Expense ACTUAL'!O77</f>
        <v>0</v>
      </c>
      <c r="AO77" s="56">
        <f t="shared" si="162"/>
        <v>0</v>
      </c>
      <c r="AP77" s="94" t="str">
        <f t="shared" si="163"/>
        <v/>
      </c>
      <c r="AQ77" s="91">
        <f>'IT Expense BUDGET'!P79</f>
        <v>0</v>
      </c>
      <c r="AR77" s="62">
        <f>'IT Expense ACTUAL'!P77</f>
        <v>0</v>
      </c>
      <c r="AS77" s="56">
        <f t="shared" si="164"/>
        <v>0</v>
      </c>
      <c r="AT77" s="94" t="str">
        <f t="shared" si="165"/>
        <v/>
      </c>
      <c r="AU77" s="91">
        <f>'IT Expense BUDGET'!Q79</f>
        <v>0</v>
      </c>
      <c r="AV77" s="62">
        <f>'IT Expense ACTUAL'!Q77</f>
        <v>0</v>
      </c>
      <c r="AW77" s="56">
        <f t="shared" si="166"/>
        <v>0</v>
      </c>
      <c r="AX77" s="63" t="str">
        <f t="shared" si="167"/>
        <v/>
      </c>
    </row>
    <row r="78" spans="1:50" ht="18" customHeight="1" x14ac:dyDescent="0.25">
      <c r="A78" s="1"/>
      <c r="B78" s="68" t="str">
        <f>'IT Expense BUDGET'!B80</f>
        <v>Subcategory</v>
      </c>
      <c r="C78" s="59">
        <f>'IT Expense BUDGET'!C80</f>
        <v>0</v>
      </c>
      <c r="D78" s="59">
        <f>'IT Expense ACTUAL'!C78</f>
        <v>0</v>
      </c>
      <c r="E78" s="12">
        <f t="shared" si="144"/>
        <v>0</v>
      </c>
      <c r="F78" s="84" t="str">
        <f t="shared" si="145"/>
        <v/>
      </c>
      <c r="G78" s="87">
        <f>'IT Expense BUDGET'!D80</f>
        <v>0</v>
      </c>
      <c r="H78" s="59">
        <f>'IT Expense ACTUAL'!D78</f>
        <v>0</v>
      </c>
      <c r="I78" s="12">
        <f t="shared" si="146"/>
        <v>0</v>
      </c>
      <c r="J78" s="84" t="str">
        <f t="shared" si="147"/>
        <v/>
      </c>
      <c r="K78" s="87">
        <f>'IT Expense BUDGET'!E80</f>
        <v>0</v>
      </c>
      <c r="L78" s="59">
        <f>'IT Expense ACTUAL'!E78</f>
        <v>0</v>
      </c>
      <c r="M78" s="12">
        <f t="shared" si="148"/>
        <v>0</v>
      </c>
      <c r="N78" s="84" t="str">
        <f t="shared" si="149"/>
        <v/>
      </c>
      <c r="O78" s="91">
        <f>'IT Expense BUDGET'!G80</f>
        <v>0</v>
      </c>
      <c r="P78" s="62">
        <f>'IT Expense ACTUAL'!G78</f>
        <v>0</v>
      </c>
      <c r="Q78" s="56">
        <f t="shared" si="150"/>
        <v>0</v>
      </c>
      <c r="R78" s="94" t="str">
        <f t="shared" si="151"/>
        <v/>
      </c>
      <c r="S78" s="91">
        <f>'IT Expense BUDGET'!H80</f>
        <v>0</v>
      </c>
      <c r="T78" s="62">
        <f>'IT Expense ACTUAL'!H78</f>
        <v>0</v>
      </c>
      <c r="U78" s="56">
        <f t="shared" si="152"/>
        <v>0</v>
      </c>
      <c r="V78" s="94" t="str">
        <f t="shared" si="153"/>
        <v/>
      </c>
      <c r="W78" s="91">
        <f>'IT Expense BUDGET'!I80</f>
        <v>0</v>
      </c>
      <c r="X78" s="62">
        <f>'IT Expense ACTUAL'!I78</f>
        <v>0</v>
      </c>
      <c r="Y78" s="56">
        <f t="shared" si="154"/>
        <v>0</v>
      </c>
      <c r="Z78" s="94" t="str">
        <f t="shared" si="155"/>
        <v/>
      </c>
      <c r="AA78" s="87">
        <f>'IT Expense BUDGET'!K80</f>
        <v>0</v>
      </c>
      <c r="AB78" s="59">
        <f>'IT Expense ACTUAL'!K78</f>
        <v>0</v>
      </c>
      <c r="AC78" s="12">
        <f t="shared" si="156"/>
        <v>0</v>
      </c>
      <c r="AD78" s="84" t="str">
        <f t="shared" si="157"/>
        <v/>
      </c>
      <c r="AE78" s="87">
        <f>'IT Expense BUDGET'!L80</f>
        <v>0</v>
      </c>
      <c r="AF78" s="59">
        <f>'IT Expense ACTUAL'!L78</f>
        <v>0</v>
      </c>
      <c r="AG78" s="12">
        <f t="shared" si="158"/>
        <v>0</v>
      </c>
      <c r="AH78" s="84" t="str">
        <f t="shared" si="159"/>
        <v/>
      </c>
      <c r="AI78" s="87">
        <f>'IT Expense BUDGET'!M80</f>
        <v>0</v>
      </c>
      <c r="AJ78" s="59">
        <f>'IT Expense ACTUAL'!M78</f>
        <v>0</v>
      </c>
      <c r="AK78" s="12">
        <f t="shared" si="160"/>
        <v>0</v>
      </c>
      <c r="AL78" s="84" t="str">
        <f t="shared" si="161"/>
        <v/>
      </c>
      <c r="AM78" s="91">
        <f>'IT Expense BUDGET'!O80</f>
        <v>0</v>
      </c>
      <c r="AN78" s="62">
        <f>'IT Expense ACTUAL'!O78</f>
        <v>0</v>
      </c>
      <c r="AO78" s="56">
        <f t="shared" si="162"/>
        <v>0</v>
      </c>
      <c r="AP78" s="94" t="str">
        <f t="shared" si="163"/>
        <v/>
      </c>
      <c r="AQ78" s="91">
        <f>'IT Expense BUDGET'!P80</f>
        <v>0</v>
      </c>
      <c r="AR78" s="62">
        <f>'IT Expense ACTUAL'!P78</f>
        <v>0</v>
      </c>
      <c r="AS78" s="56">
        <f t="shared" si="164"/>
        <v>0</v>
      </c>
      <c r="AT78" s="94" t="str">
        <f t="shared" si="165"/>
        <v/>
      </c>
      <c r="AU78" s="91">
        <f>'IT Expense BUDGET'!Q80</f>
        <v>0</v>
      </c>
      <c r="AV78" s="62">
        <f>'IT Expense ACTUAL'!Q78</f>
        <v>0</v>
      </c>
      <c r="AW78" s="56">
        <f t="shared" si="166"/>
        <v>0</v>
      </c>
      <c r="AX78" s="63" t="str">
        <f t="shared" si="167"/>
        <v/>
      </c>
    </row>
    <row r="79" spans="1:50" ht="18" customHeight="1" x14ac:dyDescent="0.25">
      <c r="A79" s="1"/>
      <c r="B79" s="68" t="str">
        <f>'IT Expense BUDGET'!B81</f>
        <v>Subcategory</v>
      </c>
      <c r="C79" s="59">
        <f>'IT Expense BUDGET'!C81</f>
        <v>0</v>
      </c>
      <c r="D79" s="59">
        <f>'IT Expense ACTUAL'!C79</f>
        <v>0</v>
      </c>
      <c r="E79" s="12">
        <f t="shared" si="144"/>
        <v>0</v>
      </c>
      <c r="F79" s="84" t="str">
        <f t="shared" si="145"/>
        <v/>
      </c>
      <c r="G79" s="87">
        <f>'IT Expense BUDGET'!D81</f>
        <v>0</v>
      </c>
      <c r="H79" s="59">
        <f>'IT Expense ACTUAL'!D79</f>
        <v>0</v>
      </c>
      <c r="I79" s="12">
        <f t="shared" si="146"/>
        <v>0</v>
      </c>
      <c r="J79" s="84" t="str">
        <f t="shared" si="147"/>
        <v/>
      </c>
      <c r="K79" s="87">
        <f>'IT Expense BUDGET'!E81</f>
        <v>0</v>
      </c>
      <c r="L79" s="59">
        <f>'IT Expense ACTUAL'!E79</f>
        <v>0</v>
      </c>
      <c r="M79" s="12">
        <f t="shared" si="148"/>
        <v>0</v>
      </c>
      <c r="N79" s="84" t="str">
        <f t="shared" si="149"/>
        <v/>
      </c>
      <c r="O79" s="91">
        <f>'IT Expense BUDGET'!G81</f>
        <v>0</v>
      </c>
      <c r="P79" s="62">
        <f>'IT Expense ACTUAL'!G79</f>
        <v>0</v>
      </c>
      <c r="Q79" s="56">
        <f t="shared" si="150"/>
        <v>0</v>
      </c>
      <c r="R79" s="94" t="str">
        <f t="shared" si="151"/>
        <v/>
      </c>
      <c r="S79" s="91">
        <f>'IT Expense BUDGET'!H81</f>
        <v>0</v>
      </c>
      <c r="T79" s="62">
        <f>'IT Expense ACTUAL'!H79</f>
        <v>0</v>
      </c>
      <c r="U79" s="56">
        <f t="shared" si="152"/>
        <v>0</v>
      </c>
      <c r="V79" s="94" t="str">
        <f t="shared" si="153"/>
        <v/>
      </c>
      <c r="W79" s="91">
        <f>'IT Expense BUDGET'!I81</f>
        <v>0</v>
      </c>
      <c r="X79" s="62">
        <f>'IT Expense ACTUAL'!I79</f>
        <v>0</v>
      </c>
      <c r="Y79" s="56">
        <f t="shared" si="154"/>
        <v>0</v>
      </c>
      <c r="Z79" s="94" t="str">
        <f t="shared" si="155"/>
        <v/>
      </c>
      <c r="AA79" s="87">
        <f>'IT Expense BUDGET'!K81</f>
        <v>0</v>
      </c>
      <c r="AB79" s="59">
        <f>'IT Expense ACTUAL'!K79</f>
        <v>0</v>
      </c>
      <c r="AC79" s="12">
        <f t="shared" si="156"/>
        <v>0</v>
      </c>
      <c r="AD79" s="84" t="str">
        <f t="shared" si="157"/>
        <v/>
      </c>
      <c r="AE79" s="87">
        <f>'IT Expense BUDGET'!L81</f>
        <v>0</v>
      </c>
      <c r="AF79" s="59">
        <f>'IT Expense ACTUAL'!L79</f>
        <v>0</v>
      </c>
      <c r="AG79" s="12">
        <f t="shared" si="158"/>
        <v>0</v>
      </c>
      <c r="AH79" s="84" t="str">
        <f t="shared" si="159"/>
        <v/>
      </c>
      <c r="AI79" s="87">
        <f>'IT Expense BUDGET'!M81</f>
        <v>0</v>
      </c>
      <c r="AJ79" s="59">
        <f>'IT Expense ACTUAL'!M79</f>
        <v>0</v>
      </c>
      <c r="AK79" s="12">
        <f t="shared" si="160"/>
        <v>0</v>
      </c>
      <c r="AL79" s="84" t="str">
        <f t="shared" si="161"/>
        <v/>
      </c>
      <c r="AM79" s="91">
        <f>'IT Expense BUDGET'!O81</f>
        <v>0</v>
      </c>
      <c r="AN79" s="62">
        <f>'IT Expense ACTUAL'!O79</f>
        <v>0</v>
      </c>
      <c r="AO79" s="56">
        <f t="shared" si="162"/>
        <v>0</v>
      </c>
      <c r="AP79" s="94" t="str">
        <f t="shared" si="163"/>
        <v/>
      </c>
      <c r="AQ79" s="91">
        <f>'IT Expense BUDGET'!P81</f>
        <v>0</v>
      </c>
      <c r="AR79" s="62">
        <f>'IT Expense ACTUAL'!P79</f>
        <v>0</v>
      </c>
      <c r="AS79" s="56">
        <f t="shared" si="164"/>
        <v>0</v>
      </c>
      <c r="AT79" s="94" t="str">
        <f t="shared" si="165"/>
        <v/>
      </c>
      <c r="AU79" s="91">
        <f>'IT Expense BUDGET'!Q81</f>
        <v>0</v>
      </c>
      <c r="AV79" s="62">
        <f>'IT Expense ACTUAL'!Q79</f>
        <v>0</v>
      </c>
      <c r="AW79" s="56">
        <f t="shared" si="166"/>
        <v>0</v>
      </c>
      <c r="AX79" s="63" t="str">
        <f t="shared" si="167"/>
        <v/>
      </c>
    </row>
    <row r="80" spans="1:50" ht="18" customHeight="1" x14ac:dyDescent="0.25">
      <c r="A80" s="1"/>
      <c r="B80" s="68" t="str">
        <f>'IT Expense BUDGET'!B82</f>
        <v>Subcategory</v>
      </c>
      <c r="C80" s="59">
        <f>'IT Expense BUDGET'!C82</f>
        <v>0</v>
      </c>
      <c r="D80" s="59">
        <f>'IT Expense ACTUAL'!C80</f>
        <v>0</v>
      </c>
      <c r="E80" s="12">
        <f t="shared" si="144"/>
        <v>0</v>
      </c>
      <c r="F80" s="84" t="str">
        <f t="shared" si="145"/>
        <v/>
      </c>
      <c r="G80" s="87">
        <f>'IT Expense BUDGET'!D82</f>
        <v>0</v>
      </c>
      <c r="H80" s="59">
        <f>'IT Expense ACTUAL'!D80</f>
        <v>0</v>
      </c>
      <c r="I80" s="12">
        <f t="shared" si="146"/>
        <v>0</v>
      </c>
      <c r="J80" s="84" t="str">
        <f t="shared" si="147"/>
        <v/>
      </c>
      <c r="K80" s="87">
        <f>'IT Expense BUDGET'!E82</f>
        <v>0</v>
      </c>
      <c r="L80" s="59">
        <f>'IT Expense ACTUAL'!E80</f>
        <v>0</v>
      </c>
      <c r="M80" s="12">
        <f t="shared" si="148"/>
        <v>0</v>
      </c>
      <c r="N80" s="84" t="str">
        <f t="shared" si="149"/>
        <v/>
      </c>
      <c r="O80" s="91">
        <f>'IT Expense BUDGET'!G82</f>
        <v>0</v>
      </c>
      <c r="P80" s="62">
        <f>'IT Expense ACTUAL'!G80</f>
        <v>0</v>
      </c>
      <c r="Q80" s="56">
        <f t="shared" si="150"/>
        <v>0</v>
      </c>
      <c r="R80" s="94" t="str">
        <f t="shared" si="151"/>
        <v/>
      </c>
      <c r="S80" s="91">
        <f>'IT Expense BUDGET'!H82</f>
        <v>0</v>
      </c>
      <c r="T80" s="62">
        <f>'IT Expense ACTUAL'!H80</f>
        <v>0</v>
      </c>
      <c r="U80" s="56">
        <f t="shared" si="152"/>
        <v>0</v>
      </c>
      <c r="V80" s="94" t="str">
        <f t="shared" si="153"/>
        <v/>
      </c>
      <c r="W80" s="91">
        <f>'IT Expense BUDGET'!I82</f>
        <v>0</v>
      </c>
      <c r="X80" s="62">
        <f>'IT Expense ACTUAL'!I80</f>
        <v>0</v>
      </c>
      <c r="Y80" s="56">
        <f t="shared" si="154"/>
        <v>0</v>
      </c>
      <c r="Z80" s="94" t="str">
        <f t="shared" si="155"/>
        <v/>
      </c>
      <c r="AA80" s="87">
        <f>'IT Expense BUDGET'!K82</f>
        <v>0</v>
      </c>
      <c r="AB80" s="59">
        <f>'IT Expense ACTUAL'!K80</f>
        <v>0</v>
      </c>
      <c r="AC80" s="12">
        <f t="shared" si="156"/>
        <v>0</v>
      </c>
      <c r="AD80" s="84" t="str">
        <f t="shared" si="157"/>
        <v/>
      </c>
      <c r="AE80" s="87">
        <f>'IT Expense BUDGET'!L82</f>
        <v>0</v>
      </c>
      <c r="AF80" s="59">
        <f>'IT Expense ACTUAL'!L80</f>
        <v>0</v>
      </c>
      <c r="AG80" s="12">
        <f t="shared" si="158"/>
        <v>0</v>
      </c>
      <c r="AH80" s="84" t="str">
        <f t="shared" si="159"/>
        <v/>
      </c>
      <c r="AI80" s="87">
        <f>'IT Expense BUDGET'!M82</f>
        <v>0</v>
      </c>
      <c r="AJ80" s="59">
        <f>'IT Expense ACTUAL'!M80</f>
        <v>0</v>
      </c>
      <c r="AK80" s="12">
        <f t="shared" si="160"/>
        <v>0</v>
      </c>
      <c r="AL80" s="84" t="str">
        <f t="shared" si="161"/>
        <v/>
      </c>
      <c r="AM80" s="91">
        <f>'IT Expense BUDGET'!O82</f>
        <v>0</v>
      </c>
      <c r="AN80" s="62">
        <f>'IT Expense ACTUAL'!O80</f>
        <v>0</v>
      </c>
      <c r="AO80" s="56">
        <f t="shared" si="162"/>
        <v>0</v>
      </c>
      <c r="AP80" s="94" t="str">
        <f t="shared" si="163"/>
        <v/>
      </c>
      <c r="AQ80" s="91">
        <f>'IT Expense BUDGET'!P82</f>
        <v>0</v>
      </c>
      <c r="AR80" s="62">
        <f>'IT Expense ACTUAL'!P80</f>
        <v>0</v>
      </c>
      <c r="AS80" s="56">
        <f t="shared" si="164"/>
        <v>0</v>
      </c>
      <c r="AT80" s="94" t="str">
        <f t="shared" si="165"/>
        <v/>
      </c>
      <c r="AU80" s="91">
        <f>'IT Expense BUDGET'!Q82</f>
        <v>0</v>
      </c>
      <c r="AV80" s="62">
        <f>'IT Expense ACTUAL'!Q80</f>
        <v>0</v>
      </c>
      <c r="AW80" s="56">
        <f t="shared" si="166"/>
        <v>0</v>
      </c>
      <c r="AX80" s="63" t="str">
        <f t="shared" si="167"/>
        <v/>
      </c>
    </row>
    <row r="81" spans="1:50" ht="18" customHeight="1" x14ac:dyDescent="0.25">
      <c r="A81" s="1"/>
      <c r="B81" s="68" t="str">
        <f>'IT Expense BUDGET'!B83</f>
        <v>Subcategory</v>
      </c>
      <c r="C81" s="59">
        <f>'IT Expense BUDGET'!C83</f>
        <v>0</v>
      </c>
      <c r="D81" s="59">
        <f>'IT Expense ACTUAL'!C81</f>
        <v>0</v>
      </c>
      <c r="E81" s="12">
        <f t="shared" si="144"/>
        <v>0</v>
      </c>
      <c r="F81" s="84" t="str">
        <f t="shared" si="145"/>
        <v/>
      </c>
      <c r="G81" s="87">
        <f>'IT Expense BUDGET'!D83</f>
        <v>0</v>
      </c>
      <c r="H81" s="59">
        <f>'IT Expense ACTUAL'!D81</f>
        <v>0</v>
      </c>
      <c r="I81" s="12">
        <f t="shared" si="146"/>
        <v>0</v>
      </c>
      <c r="J81" s="84" t="str">
        <f t="shared" si="147"/>
        <v/>
      </c>
      <c r="K81" s="87">
        <f>'IT Expense BUDGET'!E83</f>
        <v>0</v>
      </c>
      <c r="L81" s="59">
        <f>'IT Expense ACTUAL'!E81</f>
        <v>0</v>
      </c>
      <c r="M81" s="12">
        <f t="shared" si="148"/>
        <v>0</v>
      </c>
      <c r="N81" s="84" t="str">
        <f t="shared" si="149"/>
        <v/>
      </c>
      <c r="O81" s="91">
        <f>'IT Expense BUDGET'!G83</f>
        <v>0</v>
      </c>
      <c r="P81" s="62">
        <f>'IT Expense ACTUAL'!G81</f>
        <v>0</v>
      </c>
      <c r="Q81" s="56">
        <f t="shared" si="150"/>
        <v>0</v>
      </c>
      <c r="R81" s="94" t="str">
        <f t="shared" si="151"/>
        <v/>
      </c>
      <c r="S81" s="91">
        <f>'IT Expense BUDGET'!H83</f>
        <v>0</v>
      </c>
      <c r="T81" s="62">
        <f>'IT Expense ACTUAL'!H81</f>
        <v>0</v>
      </c>
      <c r="U81" s="56">
        <f t="shared" si="152"/>
        <v>0</v>
      </c>
      <c r="V81" s="94" t="str">
        <f t="shared" si="153"/>
        <v/>
      </c>
      <c r="W81" s="91">
        <f>'IT Expense BUDGET'!I83</f>
        <v>0</v>
      </c>
      <c r="X81" s="62">
        <f>'IT Expense ACTUAL'!I81</f>
        <v>0</v>
      </c>
      <c r="Y81" s="56">
        <f t="shared" si="154"/>
        <v>0</v>
      </c>
      <c r="Z81" s="94" t="str">
        <f t="shared" si="155"/>
        <v/>
      </c>
      <c r="AA81" s="87">
        <f>'IT Expense BUDGET'!K83</f>
        <v>0</v>
      </c>
      <c r="AB81" s="59">
        <f>'IT Expense ACTUAL'!K81</f>
        <v>0</v>
      </c>
      <c r="AC81" s="12">
        <f t="shared" si="156"/>
        <v>0</v>
      </c>
      <c r="AD81" s="84" t="str">
        <f t="shared" si="157"/>
        <v/>
      </c>
      <c r="AE81" s="87">
        <f>'IT Expense BUDGET'!L83</f>
        <v>0</v>
      </c>
      <c r="AF81" s="59">
        <f>'IT Expense ACTUAL'!L81</f>
        <v>0</v>
      </c>
      <c r="AG81" s="12">
        <f t="shared" si="158"/>
        <v>0</v>
      </c>
      <c r="AH81" s="84" t="str">
        <f t="shared" si="159"/>
        <v/>
      </c>
      <c r="AI81" s="87">
        <f>'IT Expense BUDGET'!M83</f>
        <v>0</v>
      </c>
      <c r="AJ81" s="59">
        <f>'IT Expense ACTUAL'!M81</f>
        <v>0</v>
      </c>
      <c r="AK81" s="12">
        <f t="shared" si="160"/>
        <v>0</v>
      </c>
      <c r="AL81" s="84" t="str">
        <f t="shared" si="161"/>
        <v/>
      </c>
      <c r="AM81" s="91">
        <f>'IT Expense BUDGET'!O83</f>
        <v>0</v>
      </c>
      <c r="AN81" s="62">
        <f>'IT Expense ACTUAL'!O81</f>
        <v>0</v>
      </c>
      <c r="AO81" s="56">
        <f t="shared" si="162"/>
        <v>0</v>
      </c>
      <c r="AP81" s="94" t="str">
        <f t="shared" si="163"/>
        <v/>
      </c>
      <c r="AQ81" s="91">
        <f>'IT Expense BUDGET'!P83</f>
        <v>0</v>
      </c>
      <c r="AR81" s="62">
        <f>'IT Expense ACTUAL'!P81</f>
        <v>0</v>
      </c>
      <c r="AS81" s="56">
        <f t="shared" si="164"/>
        <v>0</v>
      </c>
      <c r="AT81" s="94" t="str">
        <f t="shared" si="165"/>
        <v/>
      </c>
      <c r="AU81" s="91">
        <f>'IT Expense BUDGET'!Q83</f>
        <v>0</v>
      </c>
      <c r="AV81" s="62">
        <f>'IT Expense ACTUAL'!Q81</f>
        <v>0</v>
      </c>
      <c r="AW81" s="56">
        <f t="shared" si="166"/>
        <v>0</v>
      </c>
      <c r="AX81" s="63" t="str">
        <f t="shared" si="167"/>
        <v/>
      </c>
    </row>
    <row r="82" spans="1:50" ht="21.75" customHeight="1" x14ac:dyDescent="0.25">
      <c r="A82" s="1"/>
      <c r="B82" s="27" t="str">
        <f>'IT Expense BUDGET'!B84</f>
        <v>Total</v>
      </c>
      <c r="C82" s="78">
        <f>'IT Expense BUDGET'!C84</f>
        <v>0</v>
      </c>
      <c r="D82" s="78">
        <f>'IT Expense ACTUAL'!C82</f>
        <v>0</v>
      </c>
      <c r="E82" s="79">
        <f t="shared" si="144"/>
        <v>0</v>
      </c>
      <c r="F82" s="85" t="str">
        <f t="shared" si="145"/>
        <v/>
      </c>
      <c r="G82" s="88">
        <f>'IT Expense BUDGET'!D84</f>
        <v>0</v>
      </c>
      <c r="H82" s="78">
        <f>'IT Expense ACTUAL'!D82</f>
        <v>0</v>
      </c>
      <c r="I82" s="79">
        <f t="shared" si="146"/>
        <v>0</v>
      </c>
      <c r="J82" s="85" t="str">
        <f t="shared" si="147"/>
        <v/>
      </c>
      <c r="K82" s="88">
        <f>'IT Expense BUDGET'!E84</f>
        <v>0</v>
      </c>
      <c r="L82" s="78">
        <f>'IT Expense ACTUAL'!E82</f>
        <v>0</v>
      </c>
      <c r="M82" s="79">
        <f t="shared" si="148"/>
        <v>0</v>
      </c>
      <c r="N82" s="85" t="str">
        <f t="shared" si="149"/>
        <v/>
      </c>
      <c r="O82" s="92">
        <f>'IT Expense BUDGET'!G84</f>
        <v>0</v>
      </c>
      <c r="P82" s="80">
        <f>'IT Expense ACTUAL'!G82</f>
        <v>0</v>
      </c>
      <c r="Q82" s="81">
        <f t="shared" si="150"/>
        <v>0</v>
      </c>
      <c r="R82" s="95" t="str">
        <f t="shared" si="151"/>
        <v/>
      </c>
      <c r="S82" s="92">
        <f>'IT Expense BUDGET'!H84</f>
        <v>0</v>
      </c>
      <c r="T82" s="80">
        <f>'IT Expense ACTUAL'!H82</f>
        <v>0</v>
      </c>
      <c r="U82" s="81">
        <f t="shared" si="152"/>
        <v>0</v>
      </c>
      <c r="V82" s="95" t="str">
        <f t="shared" si="153"/>
        <v/>
      </c>
      <c r="W82" s="92">
        <f>'IT Expense BUDGET'!I84</f>
        <v>0</v>
      </c>
      <c r="X82" s="80">
        <f>'IT Expense ACTUAL'!I82</f>
        <v>0</v>
      </c>
      <c r="Y82" s="81">
        <f t="shared" si="154"/>
        <v>0</v>
      </c>
      <c r="Z82" s="95" t="str">
        <f t="shared" si="155"/>
        <v/>
      </c>
      <c r="AA82" s="88">
        <f>'IT Expense BUDGET'!K84</f>
        <v>0</v>
      </c>
      <c r="AB82" s="78">
        <f>'IT Expense ACTUAL'!K82</f>
        <v>0</v>
      </c>
      <c r="AC82" s="79">
        <f t="shared" si="156"/>
        <v>0</v>
      </c>
      <c r="AD82" s="85" t="str">
        <f t="shared" si="157"/>
        <v/>
      </c>
      <c r="AE82" s="88">
        <f>'IT Expense BUDGET'!L84</f>
        <v>0</v>
      </c>
      <c r="AF82" s="78">
        <f>'IT Expense ACTUAL'!L82</f>
        <v>0</v>
      </c>
      <c r="AG82" s="79">
        <f t="shared" si="158"/>
        <v>0</v>
      </c>
      <c r="AH82" s="85" t="str">
        <f t="shared" si="159"/>
        <v/>
      </c>
      <c r="AI82" s="88">
        <f>'IT Expense BUDGET'!M84</f>
        <v>0</v>
      </c>
      <c r="AJ82" s="78">
        <f>'IT Expense ACTUAL'!M82</f>
        <v>0</v>
      </c>
      <c r="AK82" s="79">
        <f t="shared" si="160"/>
        <v>0</v>
      </c>
      <c r="AL82" s="85" t="str">
        <f t="shared" si="161"/>
        <v/>
      </c>
      <c r="AM82" s="92">
        <f>'IT Expense BUDGET'!O84</f>
        <v>0</v>
      </c>
      <c r="AN82" s="80">
        <f>'IT Expense ACTUAL'!O82</f>
        <v>0</v>
      </c>
      <c r="AO82" s="81">
        <f t="shared" si="162"/>
        <v>0</v>
      </c>
      <c r="AP82" s="95" t="str">
        <f t="shared" si="163"/>
        <v/>
      </c>
      <c r="AQ82" s="92">
        <f>'IT Expense BUDGET'!P84</f>
        <v>0</v>
      </c>
      <c r="AR82" s="80">
        <f>'IT Expense ACTUAL'!P82</f>
        <v>0</v>
      </c>
      <c r="AS82" s="81">
        <f t="shared" si="164"/>
        <v>0</v>
      </c>
      <c r="AT82" s="95" t="str">
        <f t="shared" si="165"/>
        <v/>
      </c>
      <c r="AU82" s="92">
        <f>'IT Expense BUDGET'!Q84</f>
        <v>0</v>
      </c>
      <c r="AV82" s="80">
        <f>'IT Expense ACTUAL'!Q82</f>
        <v>0</v>
      </c>
      <c r="AW82" s="81">
        <f t="shared" si="166"/>
        <v>0</v>
      </c>
      <c r="AX82" s="82" t="str">
        <f t="shared" si="167"/>
        <v/>
      </c>
    </row>
    <row r="83" spans="1:50" ht="18" customHeight="1" x14ac:dyDescent="0.25">
      <c r="A83" s="1"/>
      <c r="B83" s="53" t="str">
        <f>'IT Expense BUDGET'!B85</f>
        <v>Miscellaneous</v>
      </c>
      <c r="C83" s="14"/>
      <c r="D83" s="13"/>
      <c r="E83" s="14"/>
      <c r="F83" s="64"/>
      <c r="G83" s="13"/>
      <c r="H83" s="14"/>
      <c r="I83" s="13"/>
      <c r="J83" s="89"/>
      <c r="K83" s="13"/>
      <c r="L83" s="13"/>
      <c r="M83" s="13"/>
      <c r="N83" s="64"/>
      <c r="O83" s="13"/>
      <c r="P83" s="14"/>
      <c r="Q83" s="14"/>
      <c r="R83" s="64"/>
      <c r="S83" s="13"/>
      <c r="T83" s="14"/>
      <c r="U83" s="13"/>
      <c r="V83" s="89"/>
      <c r="W83" s="13"/>
      <c r="X83" s="13"/>
      <c r="Y83" s="13"/>
      <c r="Z83" s="64"/>
      <c r="AA83" s="13"/>
      <c r="AB83" s="14"/>
      <c r="AC83" s="14"/>
      <c r="AD83" s="64"/>
      <c r="AE83" s="13"/>
      <c r="AF83" s="14"/>
      <c r="AG83" s="13"/>
      <c r="AH83" s="89"/>
      <c r="AI83" s="13"/>
      <c r="AJ83" s="13"/>
      <c r="AK83" s="13"/>
      <c r="AL83" s="64"/>
      <c r="AM83" s="13"/>
      <c r="AN83" s="14"/>
      <c r="AO83" s="14"/>
      <c r="AP83" s="64"/>
      <c r="AQ83" s="13"/>
      <c r="AR83" s="14"/>
      <c r="AS83" s="13"/>
      <c r="AT83" s="89"/>
      <c r="AU83" s="13"/>
      <c r="AV83" s="13"/>
      <c r="AW83" s="13"/>
      <c r="AX83" s="64"/>
    </row>
    <row r="84" spans="1:50" ht="18" customHeight="1" x14ac:dyDescent="0.25">
      <c r="A84" s="1"/>
      <c r="B84" s="68" t="str">
        <f>'IT Expense BUDGET'!B86</f>
        <v>Subcategory</v>
      </c>
      <c r="C84" s="59">
        <f>'IT Expense BUDGET'!C86</f>
        <v>0</v>
      </c>
      <c r="D84" s="59">
        <f>'IT Expense ACTUAL'!C84</f>
        <v>0</v>
      </c>
      <c r="E84" s="12">
        <f>D84-C84</f>
        <v>0</v>
      </c>
      <c r="F84" s="84" t="str">
        <f>IFERROR((D84-C84)/D84,"")</f>
        <v/>
      </c>
      <c r="G84" s="87">
        <f>'IT Expense BUDGET'!D86</f>
        <v>0</v>
      </c>
      <c r="H84" s="59">
        <f>'IT Expense ACTUAL'!D84</f>
        <v>0</v>
      </c>
      <c r="I84" s="12">
        <f>H84-G84</f>
        <v>0</v>
      </c>
      <c r="J84" s="84" t="str">
        <f>IFERROR((H84-G84)/H84,"")</f>
        <v/>
      </c>
      <c r="K84" s="87">
        <f>'IT Expense BUDGET'!E86</f>
        <v>0</v>
      </c>
      <c r="L84" s="59">
        <f>'IT Expense ACTUAL'!E84</f>
        <v>0</v>
      </c>
      <c r="M84" s="12">
        <f>L84-K84</f>
        <v>0</v>
      </c>
      <c r="N84" s="84" t="str">
        <f>IFERROR((L84-K84)/L84,"")</f>
        <v/>
      </c>
      <c r="O84" s="91">
        <f>'IT Expense BUDGET'!G86</f>
        <v>0</v>
      </c>
      <c r="P84" s="62">
        <f>'IT Expense ACTUAL'!G84</f>
        <v>0</v>
      </c>
      <c r="Q84" s="56">
        <f>P84-O84</f>
        <v>0</v>
      </c>
      <c r="R84" s="94" t="str">
        <f>IFERROR((P84-O84)/P84,"")</f>
        <v/>
      </c>
      <c r="S84" s="91">
        <f>'IT Expense BUDGET'!H86</f>
        <v>0</v>
      </c>
      <c r="T84" s="62">
        <f>'IT Expense ACTUAL'!H84</f>
        <v>0</v>
      </c>
      <c r="U84" s="56">
        <f>T84-S84</f>
        <v>0</v>
      </c>
      <c r="V84" s="94" t="str">
        <f>IFERROR((T84-S84)/T84,"")</f>
        <v/>
      </c>
      <c r="W84" s="91">
        <f>'IT Expense BUDGET'!I86</f>
        <v>0</v>
      </c>
      <c r="X84" s="62">
        <f>'IT Expense ACTUAL'!I84</f>
        <v>0</v>
      </c>
      <c r="Y84" s="56">
        <f>X84-W84</f>
        <v>0</v>
      </c>
      <c r="Z84" s="94" t="str">
        <f>IFERROR((X84-W84)/X84,"")</f>
        <v/>
      </c>
      <c r="AA84" s="87">
        <f>'IT Expense BUDGET'!K86</f>
        <v>0</v>
      </c>
      <c r="AB84" s="59">
        <f>'IT Expense ACTUAL'!K84</f>
        <v>0</v>
      </c>
      <c r="AC84" s="12">
        <f>AB84-AA84</f>
        <v>0</v>
      </c>
      <c r="AD84" s="84" t="str">
        <f>IFERROR((AB84-AA84)/AB84,"")</f>
        <v/>
      </c>
      <c r="AE84" s="87">
        <f>'IT Expense BUDGET'!L86</f>
        <v>0</v>
      </c>
      <c r="AF84" s="59">
        <f>'IT Expense ACTUAL'!L84</f>
        <v>0</v>
      </c>
      <c r="AG84" s="12">
        <f>AF84-AE84</f>
        <v>0</v>
      </c>
      <c r="AH84" s="84" t="str">
        <f>IFERROR((AF84-AE84)/AF84,"")</f>
        <v/>
      </c>
      <c r="AI84" s="87">
        <f>'IT Expense BUDGET'!M86</f>
        <v>0</v>
      </c>
      <c r="AJ84" s="59">
        <f>'IT Expense ACTUAL'!M84</f>
        <v>0</v>
      </c>
      <c r="AK84" s="12">
        <f>AJ84-AI84</f>
        <v>0</v>
      </c>
      <c r="AL84" s="84" t="str">
        <f>IFERROR((AJ84-AI84)/AJ84,"")</f>
        <v/>
      </c>
      <c r="AM84" s="91">
        <f>'IT Expense BUDGET'!O86</f>
        <v>0</v>
      </c>
      <c r="AN84" s="62">
        <f>'IT Expense ACTUAL'!O84</f>
        <v>0</v>
      </c>
      <c r="AO84" s="56">
        <f>AN84-AM84</f>
        <v>0</v>
      </c>
      <c r="AP84" s="94" t="str">
        <f>IFERROR((AN84-AM84)/AN84,"")</f>
        <v/>
      </c>
      <c r="AQ84" s="91">
        <f>'IT Expense BUDGET'!P86</f>
        <v>0</v>
      </c>
      <c r="AR84" s="62">
        <f>'IT Expense ACTUAL'!P84</f>
        <v>0</v>
      </c>
      <c r="AS84" s="56">
        <f>AR84-AQ84</f>
        <v>0</v>
      </c>
      <c r="AT84" s="94" t="str">
        <f>IFERROR((AR84-AQ84)/AR84,"")</f>
        <v/>
      </c>
      <c r="AU84" s="91">
        <f>'IT Expense BUDGET'!Q86</f>
        <v>0</v>
      </c>
      <c r="AV84" s="62">
        <f>'IT Expense ACTUAL'!Q84</f>
        <v>0</v>
      </c>
      <c r="AW84" s="56">
        <f>AV84-AU84</f>
        <v>0</v>
      </c>
      <c r="AX84" s="63" t="str">
        <f>IFERROR((AV84-AU84)/AV84,"")</f>
        <v/>
      </c>
    </row>
    <row r="85" spans="1:50" ht="18" customHeight="1" x14ac:dyDescent="0.25">
      <c r="A85" s="1"/>
      <c r="B85" s="68" t="str">
        <f>'IT Expense BUDGET'!B87</f>
        <v>Subcategory</v>
      </c>
      <c r="C85" s="59">
        <f>'IT Expense BUDGET'!C87</f>
        <v>0</v>
      </c>
      <c r="D85" s="59">
        <f>'IT Expense ACTUAL'!C85</f>
        <v>0</v>
      </c>
      <c r="E85" s="12">
        <f t="shared" ref="E85:E90" si="168">D85-C85</f>
        <v>0</v>
      </c>
      <c r="F85" s="84" t="str">
        <f t="shared" ref="F85:F90" si="169">IFERROR((D85-C85)/D85,"")</f>
        <v/>
      </c>
      <c r="G85" s="87">
        <f>'IT Expense BUDGET'!D87</f>
        <v>0</v>
      </c>
      <c r="H85" s="59">
        <f>'IT Expense ACTUAL'!D85</f>
        <v>0</v>
      </c>
      <c r="I85" s="12">
        <f t="shared" ref="I85:I90" si="170">H85-G85</f>
        <v>0</v>
      </c>
      <c r="J85" s="84" t="str">
        <f t="shared" ref="J85:J90" si="171">IFERROR((H85-G85)/H85,"")</f>
        <v/>
      </c>
      <c r="K85" s="87">
        <f>'IT Expense BUDGET'!E87</f>
        <v>0</v>
      </c>
      <c r="L85" s="59">
        <f>'IT Expense ACTUAL'!E85</f>
        <v>0</v>
      </c>
      <c r="M85" s="12">
        <f t="shared" ref="M85:M90" si="172">L85-K85</f>
        <v>0</v>
      </c>
      <c r="N85" s="84" t="str">
        <f t="shared" ref="N85:N90" si="173">IFERROR((L85-K85)/L85,"")</f>
        <v/>
      </c>
      <c r="O85" s="91">
        <f>'IT Expense BUDGET'!G87</f>
        <v>0</v>
      </c>
      <c r="P85" s="62">
        <f>'IT Expense ACTUAL'!G85</f>
        <v>0</v>
      </c>
      <c r="Q85" s="56">
        <f t="shared" ref="Q85:Q90" si="174">P85-O85</f>
        <v>0</v>
      </c>
      <c r="R85" s="94" t="str">
        <f t="shared" ref="R85:R90" si="175">IFERROR((P85-O85)/P85,"")</f>
        <v/>
      </c>
      <c r="S85" s="91">
        <f>'IT Expense BUDGET'!H87</f>
        <v>0</v>
      </c>
      <c r="T85" s="62">
        <f>'IT Expense ACTUAL'!H85</f>
        <v>0</v>
      </c>
      <c r="U85" s="56">
        <f t="shared" ref="U85:U90" si="176">T85-S85</f>
        <v>0</v>
      </c>
      <c r="V85" s="94" t="str">
        <f t="shared" ref="V85:V90" si="177">IFERROR((T85-S85)/T85,"")</f>
        <v/>
      </c>
      <c r="W85" s="91">
        <f>'IT Expense BUDGET'!I87</f>
        <v>0</v>
      </c>
      <c r="X85" s="62">
        <f>'IT Expense ACTUAL'!I85</f>
        <v>0</v>
      </c>
      <c r="Y85" s="56">
        <f t="shared" ref="Y85:Y90" si="178">X85-W85</f>
        <v>0</v>
      </c>
      <c r="Z85" s="94" t="str">
        <f t="shared" ref="Z85:Z90" si="179">IFERROR((X85-W85)/X85,"")</f>
        <v/>
      </c>
      <c r="AA85" s="87">
        <f>'IT Expense BUDGET'!K87</f>
        <v>0</v>
      </c>
      <c r="AB85" s="59">
        <f>'IT Expense ACTUAL'!K85</f>
        <v>0</v>
      </c>
      <c r="AC85" s="12">
        <f t="shared" ref="AC85:AC90" si="180">AB85-AA85</f>
        <v>0</v>
      </c>
      <c r="AD85" s="84" t="str">
        <f t="shared" ref="AD85:AD90" si="181">IFERROR((AB85-AA85)/AB85,"")</f>
        <v/>
      </c>
      <c r="AE85" s="87">
        <f>'IT Expense BUDGET'!L87</f>
        <v>0</v>
      </c>
      <c r="AF85" s="59">
        <f>'IT Expense ACTUAL'!L85</f>
        <v>0</v>
      </c>
      <c r="AG85" s="12">
        <f t="shared" ref="AG85:AG90" si="182">AF85-AE85</f>
        <v>0</v>
      </c>
      <c r="AH85" s="84" t="str">
        <f t="shared" ref="AH85:AH90" si="183">IFERROR((AF85-AE85)/AF85,"")</f>
        <v/>
      </c>
      <c r="AI85" s="87">
        <f>'IT Expense BUDGET'!M87</f>
        <v>0</v>
      </c>
      <c r="AJ85" s="59">
        <f>'IT Expense ACTUAL'!M85</f>
        <v>0</v>
      </c>
      <c r="AK85" s="12">
        <f t="shared" ref="AK85:AK90" si="184">AJ85-AI85</f>
        <v>0</v>
      </c>
      <c r="AL85" s="84" t="str">
        <f t="shared" ref="AL85:AL90" si="185">IFERROR((AJ85-AI85)/AJ85,"")</f>
        <v/>
      </c>
      <c r="AM85" s="91">
        <f>'IT Expense BUDGET'!O87</f>
        <v>0</v>
      </c>
      <c r="AN85" s="62">
        <f>'IT Expense ACTUAL'!O85</f>
        <v>0</v>
      </c>
      <c r="AO85" s="56">
        <f t="shared" ref="AO85:AO90" si="186">AN85-AM85</f>
        <v>0</v>
      </c>
      <c r="AP85" s="94" t="str">
        <f t="shared" ref="AP85:AP90" si="187">IFERROR((AN85-AM85)/AN85,"")</f>
        <v/>
      </c>
      <c r="AQ85" s="91">
        <f>'IT Expense BUDGET'!P87</f>
        <v>0</v>
      </c>
      <c r="AR85" s="62">
        <f>'IT Expense ACTUAL'!P85</f>
        <v>0</v>
      </c>
      <c r="AS85" s="56">
        <f t="shared" ref="AS85:AS90" si="188">AR85-AQ85</f>
        <v>0</v>
      </c>
      <c r="AT85" s="94" t="str">
        <f t="shared" ref="AT85:AT90" si="189">IFERROR((AR85-AQ85)/AR85,"")</f>
        <v/>
      </c>
      <c r="AU85" s="91">
        <f>'IT Expense BUDGET'!Q87</f>
        <v>0</v>
      </c>
      <c r="AV85" s="62">
        <f>'IT Expense ACTUAL'!Q85</f>
        <v>0</v>
      </c>
      <c r="AW85" s="56">
        <f t="shared" ref="AW85:AW90" si="190">AV85-AU85</f>
        <v>0</v>
      </c>
      <c r="AX85" s="63" t="str">
        <f t="shared" ref="AX85:AX90" si="191">IFERROR((AV85-AU85)/AV85,"")</f>
        <v/>
      </c>
    </row>
    <row r="86" spans="1:50" ht="18" customHeight="1" x14ac:dyDescent="0.25">
      <c r="A86" s="1"/>
      <c r="B86" s="68" t="str">
        <f>'IT Expense BUDGET'!B88</f>
        <v>Subcategory</v>
      </c>
      <c r="C86" s="59">
        <f>'IT Expense BUDGET'!C88</f>
        <v>0</v>
      </c>
      <c r="D86" s="59">
        <f>'IT Expense ACTUAL'!C86</f>
        <v>0</v>
      </c>
      <c r="E86" s="12">
        <f t="shared" si="168"/>
        <v>0</v>
      </c>
      <c r="F86" s="84" t="str">
        <f t="shared" si="169"/>
        <v/>
      </c>
      <c r="G86" s="87">
        <f>'IT Expense BUDGET'!D88</f>
        <v>0</v>
      </c>
      <c r="H86" s="59">
        <f>'IT Expense ACTUAL'!D86</f>
        <v>0</v>
      </c>
      <c r="I86" s="12">
        <f t="shared" si="170"/>
        <v>0</v>
      </c>
      <c r="J86" s="84" t="str">
        <f t="shared" si="171"/>
        <v/>
      </c>
      <c r="K86" s="87">
        <f>'IT Expense BUDGET'!E88</f>
        <v>0</v>
      </c>
      <c r="L86" s="59">
        <f>'IT Expense ACTUAL'!E86</f>
        <v>0</v>
      </c>
      <c r="M86" s="12">
        <f t="shared" si="172"/>
        <v>0</v>
      </c>
      <c r="N86" s="84" t="str">
        <f t="shared" si="173"/>
        <v/>
      </c>
      <c r="O86" s="91">
        <f>'IT Expense BUDGET'!G88</f>
        <v>0</v>
      </c>
      <c r="P86" s="62">
        <f>'IT Expense ACTUAL'!G86</f>
        <v>0</v>
      </c>
      <c r="Q86" s="56">
        <f t="shared" si="174"/>
        <v>0</v>
      </c>
      <c r="R86" s="94" t="str">
        <f t="shared" si="175"/>
        <v/>
      </c>
      <c r="S86" s="91">
        <f>'IT Expense BUDGET'!H88</f>
        <v>0</v>
      </c>
      <c r="T86" s="62">
        <f>'IT Expense ACTUAL'!H86</f>
        <v>0</v>
      </c>
      <c r="U86" s="56">
        <f t="shared" si="176"/>
        <v>0</v>
      </c>
      <c r="V86" s="94" t="str">
        <f t="shared" si="177"/>
        <v/>
      </c>
      <c r="W86" s="91">
        <f>'IT Expense BUDGET'!I88</f>
        <v>0</v>
      </c>
      <c r="X86" s="62">
        <f>'IT Expense ACTUAL'!I86</f>
        <v>0</v>
      </c>
      <c r="Y86" s="56">
        <f t="shared" si="178"/>
        <v>0</v>
      </c>
      <c r="Z86" s="94" t="str">
        <f t="shared" si="179"/>
        <v/>
      </c>
      <c r="AA86" s="87">
        <f>'IT Expense BUDGET'!K88</f>
        <v>0</v>
      </c>
      <c r="AB86" s="59">
        <f>'IT Expense ACTUAL'!K86</f>
        <v>0</v>
      </c>
      <c r="AC86" s="12">
        <f t="shared" si="180"/>
        <v>0</v>
      </c>
      <c r="AD86" s="84" t="str">
        <f t="shared" si="181"/>
        <v/>
      </c>
      <c r="AE86" s="87">
        <f>'IT Expense BUDGET'!L88</f>
        <v>0</v>
      </c>
      <c r="AF86" s="59">
        <f>'IT Expense ACTUAL'!L86</f>
        <v>0</v>
      </c>
      <c r="AG86" s="12">
        <f t="shared" si="182"/>
        <v>0</v>
      </c>
      <c r="AH86" s="84" t="str">
        <f t="shared" si="183"/>
        <v/>
      </c>
      <c r="AI86" s="87">
        <f>'IT Expense BUDGET'!M88</f>
        <v>0</v>
      </c>
      <c r="AJ86" s="59">
        <f>'IT Expense ACTUAL'!M86</f>
        <v>0</v>
      </c>
      <c r="AK86" s="12">
        <f t="shared" si="184"/>
        <v>0</v>
      </c>
      <c r="AL86" s="84" t="str">
        <f t="shared" si="185"/>
        <v/>
      </c>
      <c r="AM86" s="91">
        <f>'IT Expense BUDGET'!O88</f>
        <v>0</v>
      </c>
      <c r="AN86" s="62">
        <f>'IT Expense ACTUAL'!O86</f>
        <v>0</v>
      </c>
      <c r="AO86" s="56">
        <f t="shared" si="186"/>
        <v>0</v>
      </c>
      <c r="AP86" s="94" t="str">
        <f t="shared" si="187"/>
        <v/>
      </c>
      <c r="AQ86" s="91">
        <f>'IT Expense BUDGET'!P88</f>
        <v>0</v>
      </c>
      <c r="AR86" s="62">
        <f>'IT Expense ACTUAL'!P86</f>
        <v>0</v>
      </c>
      <c r="AS86" s="56">
        <f t="shared" si="188"/>
        <v>0</v>
      </c>
      <c r="AT86" s="94" t="str">
        <f t="shared" si="189"/>
        <v/>
      </c>
      <c r="AU86" s="91">
        <f>'IT Expense BUDGET'!Q88</f>
        <v>0</v>
      </c>
      <c r="AV86" s="62">
        <f>'IT Expense ACTUAL'!Q86</f>
        <v>0</v>
      </c>
      <c r="AW86" s="56">
        <f t="shared" si="190"/>
        <v>0</v>
      </c>
      <c r="AX86" s="63" t="str">
        <f t="shared" si="191"/>
        <v/>
      </c>
    </row>
    <row r="87" spans="1:50" ht="18" customHeight="1" x14ac:dyDescent="0.25">
      <c r="A87" s="1"/>
      <c r="B87" s="68" t="str">
        <f>'IT Expense BUDGET'!B89</f>
        <v>Subcategory</v>
      </c>
      <c r="C87" s="59">
        <f>'IT Expense BUDGET'!C89</f>
        <v>0</v>
      </c>
      <c r="D87" s="59">
        <f>'IT Expense ACTUAL'!C87</f>
        <v>0</v>
      </c>
      <c r="E87" s="12">
        <f t="shared" si="168"/>
        <v>0</v>
      </c>
      <c r="F87" s="84" t="str">
        <f t="shared" si="169"/>
        <v/>
      </c>
      <c r="G87" s="87">
        <f>'IT Expense BUDGET'!D89</f>
        <v>0</v>
      </c>
      <c r="H87" s="59">
        <f>'IT Expense ACTUAL'!D87</f>
        <v>0</v>
      </c>
      <c r="I87" s="12">
        <f t="shared" si="170"/>
        <v>0</v>
      </c>
      <c r="J87" s="84" t="str">
        <f t="shared" si="171"/>
        <v/>
      </c>
      <c r="K87" s="87">
        <f>'IT Expense BUDGET'!E89</f>
        <v>0</v>
      </c>
      <c r="L87" s="59">
        <f>'IT Expense ACTUAL'!E87</f>
        <v>0</v>
      </c>
      <c r="M87" s="12">
        <f t="shared" si="172"/>
        <v>0</v>
      </c>
      <c r="N87" s="84" t="str">
        <f t="shared" si="173"/>
        <v/>
      </c>
      <c r="O87" s="91">
        <f>'IT Expense BUDGET'!G89</f>
        <v>0</v>
      </c>
      <c r="P87" s="62">
        <f>'IT Expense ACTUAL'!G87</f>
        <v>0</v>
      </c>
      <c r="Q87" s="56">
        <f t="shared" si="174"/>
        <v>0</v>
      </c>
      <c r="R87" s="94" t="str">
        <f t="shared" si="175"/>
        <v/>
      </c>
      <c r="S87" s="91">
        <f>'IT Expense BUDGET'!H89</f>
        <v>0</v>
      </c>
      <c r="T87" s="62">
        <f>'IT Expense ACTUAL'!H87</f>
        <v>0</v>
      </c>
      <c r="U87" s="56">
        <f t="shared" si="176"/>
        <v>0</v>
      </c>
      <c r="V87" s="94" t="str">
        <f t="shared" si="177"/>
        <v/>
      </c>
      <c r="W87" s="91">
        <f>'IT Expense BUDGET'!I89</f>
        <v>0</v>
      </c>
      <c r="X87" s="62">
        <f>'IT Expense ACTUAL'!I87</f>
        <v>0</v>
      </c>
      <c r="Y87" s="56">
        <f t="shared" si="178"/>
        <v>0</v>
      </c>
      <c r="Z87" s="94" t="str">
        <f t="shared" si="179"/>
        <v/>
      </c>
      <c r="AA87" s="87">
        <f>'IT Expense BUDGET'!K89</f>
        <v>0</v>
      </c>
      <c r="AB87" s="59">
        <f>'IT Expense ACTUAL'!K87</f>
        <v>0</v>
      </c>
      <c r="AC87" s="12">
        <f t="shared" si="180"/>
        <v>0</v>
      </c>
      <c r="AD87" s="84" t="str">
        <f t="shared" si="181"/>
        <v/>
      </c>
      <c r="AE87" s="87">
        <f>'IT Expense BUDGET'!L89</f>
        <v>0</v>
      </c>
      <c r="AF87" s="59">
        <f>'IT Expense ACTUAL'!L87</f>
        <v>0</v>
      </c>
      <c r="AG87" s="12">
        <f t="shared" si="182"/>
        <v>0</v>
      </c>
      <c r="AH87" s="84" t="str">
        <f t="shared" si="183"/>
        <v/>
      </c>
      <c r="AI87" s="87">
        <f>'IT Expense BUDGET'!M89</f>
        <v>0</v>
      </c>
      <c r="AJ87" s="59">
        <f>'IT Expense ACTUAL'!M87</f>
        <v>0</v>
      </c>
      <c r="AK87" s="12">
        <f t="shared" si="184"/>
        <v>0</v>
      </c>
      <c r="AL87" s="84" t="str">
        <f t="shared" si="185"/>
        <v/>
      </c>
      <c r="AM87" s="91">
        <f>'IT Expense BUDGET'!O89</f>
        <v>0</v>
      </c>
      <c r="AN87" s="62">
        <f>'IT Expense ACTUAL'!O87</f>
        <v>0</v>
      </c>
      <c r="AO87" s="56">
        <f t="shared" si="186"/>
        <v>0</v>
      </c>
      <c r="AP87" s="94" t="str">
        <f t="shared" si="187"/>
        <v/>
      </c>
      <c r="AQ87" s="91">
        <f>'IT Expense BUDGET'!P89</f>
        <v>0</v>
      </c>
      <c r="AR87" s="62">
        <f>'IT Expense ACTUAL'!P87</f>
        <v>0</v>
      </c>
      <c r="AS87" s="56">
        <f t="shared" si="188"/>
        <v>0</v>
      </c>
      <c r="AT87" s="94" t="str">
        <f t="shared" si="189"/>
        <v/>
      </c>
      <c r="AU87" s="91">
        <f>'IT Expense BUDGET'!Q89</f>
        <v>0</v>
      </c>
      <c r="AV87" s="62">
        <f>'IT Expense ACTUAL'!Q87</f>
        <v>0</v>
      </c>
      <c r="AW87" s="56">
        <f t="shared" si="190"/>
        <v>0</v>
      </c>
      <c r="AX87" s="63" t="str">
        <f t="shared" si="191"/>
        <v/>
      </c>
    </row>
    <row r="88" spans="1:50" ht="18" customHeight="1" x14ac:dyDescent="0.25">
      <c r="A88" s="1"/>
      <c r="B88" s="68" t="str">
        <f>'IT Expense BUDGET'!B90</f>
        <v>Subcategory</v>
      </c>
      <c r="C88" s="59">
        <f>'IT Expense BUDGET'!C90</f>
        <v>0</v>
      </c>
      <c r="D88" s="59">
        <f>'IT Expense ACTUAL'!C88</f>
        <v>0</v>
      </c>
      <c r="E88" s="12">
        <f t="shared" si="168"/>
        <v>0</v>
      </c>
      <c r="F88" s="84" t="str">
        <f t="shared" si="169"/>
        <v/>
      </c>
      <c r="G88" s="87">
        <f>'IT Expense BUDGET'!D90</f>
        <v>0</v>
      </c>
      <c r="H88" s="59">
        <f>'IT Expense ACTUAL'!D88</f>
        <v>0</v>
      </c>
      <c r="I88" s="12">
        <f t="shared" si="170"/>
        <v>0</v>
      </c>
      <c r="J88" s="84" t="str">
        <f t="shared" si="171"/>
        <v/>
      </c>
      <c r="K88" s="87">
        <f>'IT Expense BUDGET'!E90</f>
        <v>0</v>
      </c>
      <c r="L88" s="59">
        <f>'IT Expense ACTUAL'!E88</f>
        <v>0</v>
      </c>
      <c r="M88" s="12">
        <f t="shared" si="172"/>
        <v>0</v>
      </c>
      <c r="N88" s="84" t="str">
        <f t="shared" si="173"/>
        <v/>
      </c>
      <c r="O88" s="91">
        <f>'IT Expense BUDGET'!G90</f>
        <v>0</v>
      </c>
      <c r="P88" s="62">
        <f>'IT Expense ACTUAL'!G88</f>
        <v>0</v>
      </c>
      <c r="Q88" s="56">
        <f t="shared" si="174"/>
        <v>0</v>
      </c>
      <c r="R88" s="94" t="str">
        <f t="shared" si="175"/>
        <v/>
      </c>
      <c r="S88" s="91">
        <f>'IT Expense BUDGET'!H90</f>
        <v>0</v>
      </c>
      <c r="T88" s="62">
        <f>'IT Expense ACTUAL'!H88</f>
        <v>0</v>
      </c>
      <c r="U88" s="56">
        <f t="shared" si="176"/>
        <v>0</v>
      </c>
      <c r="V88" s="94" t="str">
        <f t="shared" si="177"/>
        <v/>
      </c>
      <c r="W88" s="91">
        <f>'IT Expense BUDGET'!I90</f>
        <v>0</v>
      </c>
      <c r="X88" s="62">
        <f>'IT Expense ACTUAL'!I88</f>
        <v>0</v>
      </c>
      <c r="Y88" s="56">
        <f t="shared" si="178"/>
        <v>0</v>
      </c>
      <c r="Z88" s="94" t="str">
        <f t="shared" si="179"/>
        <v/>
      </c>
      <c r="AA88" s="87">
        <f>'IT Expense BUDGET'!K90</f>
        <v>0</v>
      </c>
      <c r="AB88" s="59">
        <f>'IT Expense ACTUAL'!K88</f>
        <v>0</v>
      </c>
      <c r="AC88" s="12">
        <f t="shared" si="180"/>
        <v>0</v>
      </c>
      <c r="AD88" s="84" t="str">
        <f t="shared" si="181"/>
        <v/>
      </c>
      <c r="AE88" s="87">
        <f>'IT Expense BUDGET'!L90</f>
        <v>0</v>
      </c>
      <c r="AF88" s="59">
        <f>'IT Expense ACTUAL'!L88</f>
        <v>0</v>
      </c>
      <c r="AG88" s="12">
        <f t="shared" si="182"/>
        <v>0</v>
      </c>
      <c r="AH88" s="84" t="str">
        <f t="shared" si="183"/>
        <v/>
      </c>
      <c r="AI88" s="87">
        <f>'IT Expense BUDGET'!M90</f>
        <v>0</v>
      </c>
      <c r="AJ88" s="59">
        <f>'IT Expense ACTUAL'!M88</f>
        <v>0</v>
      </c>
      <c r="AK88" s="12">
        <f t="shared" si="184"/>
        <v>0</v>
      </c>
      <c r="AL88" s="84" t="str">
        <f t="shared" si="185"/>
        <v/>
      </c>
      <c r="AM88" s="91">
        <f>'IT Expense BUDGET'!O90</f>
        <v>0</v>
      </c>
      <c r="AN88" s="62">
        <f>'IT Expense ACTUAL'!O88</f>
        <v>0</v>
      </c>
      <c r="AO88" s="56">
        <f t="shared" si="186"/>
        <v>0</v>
      </c>
      <c r="AP88" s="94" t="str">
        <f t="shared" si="187"/>
        <v/>
      </c>
      <c r="AQ88" s="91">
        <f>'IT Expense BUDGET'!P90</f>
        <v>0</v>
      </c>
      <c r="AR88" s="62">
        <f>'IT Expense ACTUAL'!P88</f>
        <v>0</v>
      </c>
      <c r="AS88" s="56">
        <f t="shared" si="188"/>
        <v>0</v>
      </c>
      <c r="AT88" s="94" t="str">
        <f t="shared" si="189"/>
        <v/>
      </c>
      <c r="AU88" s="91">
        <f>'IT Expense BUDGET'!Q90</f>
        <v>0</v>
      </c>
      <c r="AV88" s="62">
        <f>'IT Expense ACTUAL'!Q88</f>
        <v>0</v>
      </c>
      <c r="AW88" s="56">
        <f t="shared" si="190"/>
        <v>0</v>
      </c>
      <c r="AX88" s="63" t="str">
        <f t="shared" si="191"/>
        <v/>
      </c>
    </row>
    <row r="89" spans="1:50" ht="18" customHeight="1" x14ac:dyDescent="0.25">
      <c r="A89" s="1"/>
      <c r="B89" s="68" t="str">
        <f>'IT Expense BUDGET'!B91</f>
        <v>Subcategory</v>
      </c>
      <c r="C89" s="59">
        <f>'IT Expense BUDGET'!C91</f>
        <v>0</v>
      </c>
      <c r="D89" s="59">
        <f>'IT Expense ACTUAL'!C89</f>
        <v>0</v>
      </c>
      <c r="E89" s="12">
        <f t="shared" si="168"/>
        <v>0</v>
      </c>
      <c r="F89" s="84" t="str">
        <f t="shared" si="169"/>
        <v/>
      </c>
      <c r="G89" s="87">
        <f>'IT Expense BUDGET'!D91</f>
        <v>0</v>
      </c>
      <c r="H89" s="59">
        <f>'IT Expense ACTUAL'!D89</f>
        <v>0</v>
      </c>
      <c r="I89" s="12">
        <f t="shared" si="170"/>
        <v>0</v>
      </c>
      <c r="J89" s="84" t="str">
        <f t="shared" si="171"/>
        <v/>
      </c>
      <c r="K89" s="87">
        <f>'IT Expense BUDGET'!E91</f>
        <v>0</v>
      </c>
      <c r="L89" s="59">
        <f>'IT Expense ACTUAL'!E89</f>
        <v>0</v>
      </c>
      <c r="M89" s="12">
        <f t="shared" si="172"/>
        <v>0</v>
      </c>
      <c r="N89" s="84" t="str">
        <f t="shared" si="173"/>
        <v/>
      </c>
      <c r="O89" s="91">
        <f>'IT Expense BUDGET'!G91</f>
        <v>0</v>
      </c>
      <c r="P89" s="62">
        <f>'IT Expense ACTUAL'!G89</f>
        <v>0</v>
      </c>
      <c r="Q89" s="56">
        <f t="shared" si="174"/>
        <v>0</v>
      </c>
      <c r="R89" s="94" t="str">
        <f t="shared" si="175"/>
        <v/>
      </c>
      <c r="S89" s="91">
        <f>'IT Expense BUDGET'!H91</f>
        <v>0</v>
      </c>
      <c r="T89" s="62">
        <f>'IT Expense ACTUAL'!H89</f>
        <v>0</v>
      </c>
      <c r="U89" s="56">
        <f t="shared" si="176"/>
        <v>0</v>
      </c>
      <c r="V89" s="94" t="str">
        <f t="shared" si="177"/>
        <v/>
      </c>
      <c r="W89" s="91">
        <f>'IT Expense BUDGET'!I91</f>
        <v>0</v>
      </c>
      <c r="X89" s="62">
        <f>'IT Expense ACTUAL'!I89</f>
        <v>0</v>
      </c>
      <c r="Y89" s="56">
        <f t="shared" si="178"/>
        <v>0</v>
      </c>
      <c r="Z89" s="94" t="str">
        <f t="shared" si="179"/>
        <v/>
      </c>
      <c r="AA89" s="87">
        <f>'IT Expense BUDGET'!K91</f>
        <v>0</v>
      </c>
      <c r="AB89" s="59">
        <f>'IT Expense ACTUAL'!K89</f>
        <v>0</v>
      </c>
      <c r="AC89" s="12">
        <f t="shared" si="180"/>
        <v>0</v>
      </c>
      <c r="AD89" s="84" t="str">
        <f t="shared" si="181"/>
        <v/>
      </c>
      <c r="AE89" s="87">
        <f>'IT Expense BUDGET'!L91</f>
        <v>0</v>
      </c>
      <c r="AF89" s="59">
        <f>'IT Expense ACTUAL'!L89</f>
        <v>0</v>
      </c>
      <c r="AG89" s="12">
        <f t="shared" si="182"/>
        <v>0</v>
      </c>
      <c r="AH89" s="84" t="str">
        <f t="shared" si="183"/>
        <v/>
      </c>
      <c r="AI89" s="87">
        <f>'IT Expense BUDGET'!M91</f>
        <v>0</v>
      </c>
      <c r="AJ89" s="59">
        <f>'IT Expense ACTUAL'!M89</f>
        <v>0</v>
      </c>
      <c r="AK89" s="12">
        <f t="shared" si="184"/>
        <v>0</v>
      </c>
      <c r="AL89" s="84" t="str">
        <f t="shared" si="185"/>
        <v/>
      </c>
      <c r="AM89" s="91">
        <f>'IT Expense BUDGET'!O91</f>
        <v>0</v>
      </c>
      <c r="AN89" s="62">
        <f>'IT Expense ACTUAL'!O89</f>
        <v>0</v>
      </c>
      <c r="AO89" s="56">
        <f t="shared" si="186"/>
        <v>0</v>
      </c>
      <c r="AP89" s="94" t="str">
        <f t="shared" si="187"/>
        <v/>
      </c>
      <c r="AQ89" s="91">
        <f>'IT Expense BUDGET'!P91</f>
        <v>0</v>
      </c>
      <c r="AR89" s="62">
        <f>'IT Expense ACTUAL'!P89</f>
        <v>0</v>
      </c>
      <c r="AS89" s="56">
        <f t="shared" si="188"/>
        <v>0</v>
      </c>
      <c r="AT89" s="94" t="str">
        <f t="shared" si="189"/>
        <v/>
      </c>
      <c r="AU89" s="91">
        <f>'IT Expense BUDGET'!Q91</f>
        <v>0</v>
      </c>
      <c r="AV89" s="62">
        <f>'IT Expense ACTUAL'!Q89</f>
        <v>0</v>
      </c>
      <c r="AW89" s="56">
        <f t="shared" si="190"/>
        <v>0</v>
      </c>
      <c r="AX89" s="63" t="str">
        <f t="shared" si="191"/>
        <v/>
      </c>
    </row>
    <row r="90" spans="1:50" ht="21.75" customHeight="1" x14ac:dyDescent="0.25">
      <c r="A90" s="1"/>
      <c r="B90" s="27" t="str">
        <f>'IT Expense BUDGET'!B92</f>
        <v>Total</v>
      </c>
      <c r="C90" s="78">
        <f>'IT Expense BUDGET'!C92</f>
        <v>0</v>
      </c>
      <c r="D90" s="78">
        <f>'IT Expense ACTUAL'!C90</f>
        <v>0</v>
      </c>
      <c r="E90" s="79">
        <f t="shared" si="168"/>
        <v>0</v>
      </c>
      <c r="F90" s="85" t="str">
        <f t="shared" si="169"/>
        <v/>
      </c>
      <c r="G90" s="88">
        <f>'IT Expense BUDGET'!D92</f>
        <v>0</v>
      </c>
      <c r="H90" s="78">
        <f>'IT Expense ACTUAL'!D90</f>
        <v>0</v>
      </c>
      <c r="I90" s="79">
        <f t="shared" si="170"/>
        <v>0</v>
      </c>
      <c r="J90" s="85" t="str">
        <f t="shared" si="171"/>
        <v/>
      </c>
      <c r="K90" s="88">
        <f>'IT Expense BUDGET'!E92</f>
        <v>0</v>
      </c>
      <c r="L90" s="78">
        <f>'IT Expense ACTUAL'!E90</f>
        <v>0</v>
      </c>
      <c r="M90" s="79">
        <f t="shared" si="172"/>
        <v>0</v>
      </c>
      <c r="N90" s="85" t="str">
        <f t="shared" si="173"/>
        <v/>
      </c>
      <c r="O90" s="92">
        <f>'IT Expense BUDGET'!G92</f>
        <v>0</v>
      </c>
      <c r="P90" s="80">
        <f>'IT Expense ACTUAL'!G90</f>
        <v>0</v>
      </c>
      <c r="Q90" s="81">
        <f t="shared" si="174"/>
        <v>0</v>
      </c>
      <c r="R90" s="95" t="str">
        <f t="shared" si="175"/>
        <v/>
      </c>
      <c r="S90" s="92">
        <f>'IT Expense BUDGET'!H92</f>
        <v>0</v>
      </c>
      <c r="T90" s="80">
        <f>'IT Expense ACTUAL'!H90</f>
        <v>0</v>
      </c>
      <c r="U90" s="81">
        <f t="shared" si="176"/>
        <v>0</v>
      </c>
      <c r="V90" s="95" t="str">
        <f t="shared" si="177"/>
        <v/>
      </c>
      <c r="W90" s="92">
        <f>'IT Expense BUDGET'!I92</f>
        <v>0</v>
      </c>
      <c r="X90" s="80">
        <f>'IT Expense ACTUAL'!I90</f>
        <v>0</v>
      </c>
      <c r="Y90" s="81">
        <f t="shared" si="178"/>
        <v>0</v>
      </c>
      <c r="Z90" s="95" t="str">
        <f t="shared" si="179"/>
        <v/>
      </c>
      <c r="AA90" s="88">
        <f>'IT Expense BUDGET'!K92</f>
        <v>0</v>
      </c>
      <c r="AB90" s="78">
        <f>'IT Expense ACTUAL'!K90</f>
        <v>0</v>
      </c>
      <c r="AC90" s="79">
        <f t="shared" si="180"/>
        <v>0</v>
      </c>
      <c r="AD90" s="85" t="str">
        <f t="shared" si="181"/>
        <v/>
      </c>
      <c r="AE90" s="88">
        <f>'IT Expense BUDGET'!L92</f>
        <v>0</v>
      </c>
      <c r="AF90" s="78">
        <f>'IT Expense ACTUAL'!L90</f>
        <v>0</v>
      </c>
      <c r="AG90" s="79">
        <f t="shared" si="182"/>
        <v>0</v>
      </c>
      <c r="AH90" s="85" t="str">
        <f t="shared" si="183"/>
        <v/>
      </c>
      <c r="AI90" s="88">
        <f>'IT Expense BUDGET'!M92</f>
        <v>0</v>
      </c>
      <c r="AJ90" s="78">
        <f>'IT Expense ACTUAL'!M90</f>
        <v>0</v>
      </c>
      <c r="AK90" s="79">
        <f t="shared" si="184"/>
        <v>0</v>
      </c>
      <c r="AL90" s="85" t="str">
        <f t="shared" si="185"/>
        <v/>
      </c>
      <c r="AM90" s="92">
        <f>'IT Expense BUDGET'!O92</f>
        <v>0</v>
      </c>
      <c r="AN90" s="80">
        <f>'IT Expense ACTUAL'!O90</f>
        <v>0</v>
      </c>
      <c r="AO90" s="81">
        <f t="shared" si="186"/>
        <v>0</v>
      </c>
      <c r="AP90" s="95" t="str">
        <f t="shared" si="187"/>
        <v/>
      </c>
      <c r="AQ90" s="92">
        <f>'IT Expense BUDGET'!P92</f>
        <v>0</v>
      </c>
      <c r="AR90" s="80">
        <f>'IT Expense ACTUAL'!P90</f>
        <v>0</v>
      </c>
      <c r="AS90" s="81">
        <f t="shared" si="188"/>
        <v>0</v>
      </c>
      <c r="AT90" s="95" t="str">
        <f t="shared" si="189"/>
        <v/>
      </c>
      <c r="AU90" s="92">
        <f>'IT Expense BUDGET'!Q92</f>
        <v>0</v>
      </c>
      <c r="AV90" s="80">
        <f>'IT Expense ACTUAL'!Q90</f>
        <v>0</v>
      </c>
      <c r="AW90" s="81">
        <f t="shared" si="190"/>
        <v>0</v>
      </c>
      <c r="AX90" s="82" t="str">
        <f t="shared" si="191"/>
        <v/>
      </c>
    </row>
    <row r="91" spans="1:50" ht="15.75" x14ac:dyDescent="0.25">
      <c r="A91" s="1"/>
    </row>
    <row r="92" spans="1:50" ht="15.75" x14ac:dyDescent="0.25">
      <c r="A92" s="1"/>
    </row>
    <row r="93" spans="1:50" ht="15.75" x14ac:dyDescent="0.25">
      <c r="A93" s="1"/>
    </row>
    <row r="94" spans="1:50" ht="15.75" x14ac:dyDescent="0.25">
      <c r="A94" s="1"/>
    </row>
    <row r="95" spans="1:50" ht="15.75" x14ac:dyDescent="0.25">
      <c r="A95" s="1"/>
    </row>
    <row r="96" spans="1:50"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sheetData>
  <mergeCells count="12">
    <mergeCell ref="AU3:AX3"/>
    <mergeCell ref="W3:Z3"/>
    <mergeCell ref="AA3:AD3"/>
    <mergeCell ref="AE3:AH3"/>
    <mergeCell ref="AI3:AL3"/>
    <mergeCell ref="AM3:AP3"/>
    <mergeCell ref="AQ3:AT3"/>
    <mergeCell ref="C3:F3"/>
    <mergeCell ref="G3:J3"/>
    <mergeCell ref="K3:N3"/>
    <mergeCell ref="O3:R3"/>
    <mergeCell ref="S3:V3"/>
  </mergeCells>
  <pageMargins left="0.7" right="0.7" top="0.75" bottom="0.75" header="0" footer="0"/>
  <pageSetup paperSize="17" scale="40" fitToWidth="0" orientation="landscape" r:id="rId1"/>
  <rowBreaks count="1" manualBreakCount="1">
    <brk id="2" min="1" max="49" man="1"/>
  </rowBreaks>
  <colBreaks count="1" manualBreakCount="1">
    <brk id="22"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Y1006"/>
  <sheetViews>
    <sheetView showGridLines="0" zoomScale="90" zoomScaleNormal="90" workbookViewId="0">
      <selection activeCell="N1" sqref="N1"/>
    </sheetView>
  </sheetViews>
  <sheetFormatPr defaultColWidth="11.33203125" defaultRowHeight="15" customHeight="1" x14ac:dyDescent="0.2"/>
  <cols>
    <col min="1" max="1" width="3.33203125" customWidth="1"/>
    <col min="2" max="2" width="38.109375" customWidth="1"/>
    <col min="3" max="19" width="15.77734375" customWidth="1"/>
    <col min="20" max="25" width="8.5546875" customWidth="1"/>
  </cols>
  <sheetData>
    <row r="1" spans="1:25" ht="50.1" customHeight="1" x14ac:dyDescent="0.2">
      <c r="A1" t="s">
        <v>0</v>
      </c>
      <c r="B1" s="33" t="s">
        <v>16</v>
      </c>
      <c r="C1" s="2"/>
      <c r="D1" s="2"/>
      <c r="E1" s="2"/>
      <c r="F1" s="3"/>
    </row>
    <row r="2" spans="1:25" ht="94.5" customHeight="1" x14ac:dyDescent="0.2">
      <c r="B2" s="142" t="s">
        <v>55</v>
      </c>
      <c r="C2" s="142"/>
      <c r="D2" s="142"/>
      <c r="E2" s="142"/>
      <c r="F2" s="142"/>
    </row>
    <row r="3" spans="1:25" ht="409.5" customHeight="1" x14ac:dyDescent="0.2">
      <c r="B3" s="33"/>
      <c r="C3" s="2"/>
      <c r="D3" s="2"/>
      <c r="E3" s="2"/>
      <c r="F3" s="3"/>
    </row>
    <row r="4" spans="1:25" ht="397.5" customHeight="1" x14ac:dyDescent="0.2">
      <c r="B4" s="33"/>
      <c r="C4" s="2"/>
      <c r="D4" s="2"/>
      <c r="E4" s="2"/>
      <c r="F4" s="3"/>
    </row>
    <row r="5" spans="1:25" ht="32.1" customHeight="1" x14ac:dyDescent="0.2">
      <c r="B5" s="114" t="s">
        <v>57</v>
      </c>
      <c r="C5" s="2"/>
      <c r="D5" s="2"/>
      <c r="E5" s="2"/>
      <c r="F5" s="3"/>
    </row>
    <row r="6" spans="1:25" ht="32.1" customHeight="1" x14ac:dyDescent="0.2">
      <c r="B6" s="115" t="str" cm="1">
        <f t="array" ref="B6">IFERROR(INDEX(B14:B21, MATCH(LARGE(_xlfn._xlws.FILTER(D14:D21, D14:D21&gt;0), ROW(A1)), D14:D21, 0)), "")</f>
        <v>Hardware and Subscriptions</v>
      </c>
      <c r="C6" s="116" cm="1">
        <f t="array" ref="C6">IFERROR(LARGE(_xlfn._xlws.FILTER(D14:D21, D14:D21&gt;0), ROW(A1)), "")</f>
        <v>4825</v>
      </c>
      <c r="D6" s="2"/>
      <c r="E6" s="2"/>
      <c r="F6" s="3"/>
    </row>
    <row r="7" spans="1:25" ht="32.1" customHeight="1" x14ac:dyDescent="0.2">
      <c r="B7" s="115" t="str" cm="1">
        <f t="array" ref="B7">IFERROR(INDEX(B14:B21, MATCH(LARGE(_xlfn._xlws.FILTER(D14:D21, D14:D21&gt;0), ROW(A2)), D14:D21, 0)), "")</f>
        <v>IT Staff and Contractors</v>
      </c>
      <c r="C7" s="116" cm="1">
        <f t="array" ref="C7">IFERROR(LARGE(_xlfn._xlws.FILTER(D14:D21, D14:D21&gt;0), ROW(A2)), "")</f>
        <v>3300</v>
      </c>
      <c r="D7" s="2"/>
      <c r="E7" s="2"/>
      <c r="F7" s="3"/>
    </row>
    <row r="8" spans="1:25" ht="32.1" customHeight="1" x14ac:dyDescent="0.2">
      <c r="B8" s="115" t="str" cm="1">
        <f t="array" ref="B8">IFERROR(INDEX(B14:B21, MATCH(LARGE(_xlfn._xlws.FILTER(D14:D21, D14:D21&gt;0), ROW(A3)), D14:D21, 0)), "")</f>
        <v>Network and Security</v>
      </c>
      <c r="C8" s="116" cm="1">
        <f t="array" ref="C8">IFERROR(LARGE(_xlfn._xlws.FILTER(D14:D21, D14:D21&gt;0), ROW(A3)), "")</f>
        <v>2700</v>
      </c>
      <c r="D8" s="2"/>
      <c r="E8" s="2"/>
      <c r="F8" s="3"/>
    </row>
    <row r="9" spans="1:25" ht="32.1" customHeight="1" x14ac:dyDescent="0.2">
      <c r="B9" s="115" t="str" cm="1">
        <f t="array" ref="B9">IFERROR(INDEX(B14:B21, MATCH(LARGE(_xlfn._xlws.FILTER(D14:D21, D14:D21&gt;0), ROW(A4)), D14:D21, 0)), "")</f>
        <v>Cloud Services (AWS, Azure, GCP)</v>
      </c>
      <c r="C9" s="116" cm="1">
        <f t="array" ref="C9">IFERROR(LARGE(_xlfn._xlws.FILTER(D14:D21, D14:D21&gt;0), ROW(A4)), "")</f>
        <v>2300</v>
      </c>
      <c r="D9" s="2"/>
      <c r="E9" s="2"/>
      <c r="F9" s="3"/>
    </row>
    <row r="10" spans="1:25" ht="32.1" customHeight="1" x14ac:dyDescent="0.2">
      <c r="B10" s="115" t="str" cm="1">
        <f t="array" ref="B10">IFERROR(INDEX(B14:B21, MATCH(LARGE(_xlfn._xlws.FILTER(D14:D21, D14:D21&gt;0), ROW(A5)), D14:D21, 0)), "")</f>
        <v>Software and Subscriptions</v>
      </c>
      <c r="C10" s="116" cm="1">
        <f t="array" ref="C10">IFERROR(LARGE(_xlfn._xlws.FILTER(D14:D21, D14:D21&gt;0), ROW(A5)), "")</f>
        <v>1500</v>
      </c>
      <c r="D10" s="2"/>
      <c r="E10" s="2"/>
      <c r="F10" s="3"/>
    </row>
    <row r="11" spans="1:25" ht="15" customHeight="1" x14ac:dyDescent="0.2">
      <c r="B11" s="33"/>
      <c r="C11" s="2"/>
      <c r="D11" s="2"/>
      <c r="E11" s="2"/>
      <c r="F11" s="3"/>
    </row>
    <row r="12" spans="1:25" ht="36" customHeight="1" x14ac:dyDescent="0.2">
      <c r="A12" s="5"/>
      <c r="B12" s="29" t="s">
        <v>45</v>
      </c>
      <c r="C12" s="140" t="s">
        <v>56</v>
      </c>
      <c r="D12" s="141"/>
      <c r="E12" s="141"/>
      <c r="F12" s="141"/>
      <c r="G12" s="5"/>
      <c r="H12" s="5"/>
      <c r="I12" s="5"/>
      <c r="J12" s="5"/>
      <c r="K12" s="5"/>
      <c r="L12" s="5"/>
      <c r="M12" s="5"/>
      <c r="N12" s="5"/>
      <c r="O12" s="5"/>
      <c r="P12" s="5"/>
      <c r="Q12" s="5"/>
      <c r="R12" s="5"/>
      <c r="S12" s="5"/>
      <c r="T12" s="5"/>
      <c r="U12" s="5"/>
      <c r="V12" s="5"/>
      <c r="W12" s="5"/>
      <c r="X12" s="5"/>
      <c r="Y12" s="5"/>
    </row>
    <row r="13" spans="1:25" ht="24" customHeight="1" x14ac:dyDescent="0.2">
      <c r="A13" s="7"/>
      <c r="B13" s="96" t="s">
        <v>46</v>
      </c>
      <c r="C13" s="97" t="s">
        <v>40</v>
      </c>
      <c r="D13" s="98" t="s">
        <v>41</v>
      </c>
      <c r="E13" s="99" t="s">
        <v>48</v>
      </c>
      <c r="F13" s="100" t="s">
        <v>49</v>
      </c>
      <c r="G13" s="7"/>
      <c r="H13" s="7"/>
      <c r="I13" s="7"/>
      <c r="J13" s="7"/>
      <c r="K13" s="7"/>
      <c r="L13" s="7"/>
      <c r="M13" s="7"/>
      <c r="N13" s="7"/>
      <c r="O13" s="7"/>
      <c r="P13" s="7"/>
      <c r="Q13" s="7"/>
      <c r="R13" s="7"/>
      <c r="S13" s="7"/>
      <c r="T13" s="7"/>
      <c r="U13" s="7"/>
      <c r="V13" s="7"/>
      <c r="W13" s="7"/>
      <c r="X13" s="7"/>
      <c r="Y13" s="7"/>
    </row>
    <row r="14" spans="1:25" ht="24" customHeight="1" x14ac:dyDescent="0.25">
      <c r="A14" s="1"/>
      <c r="B14" s="101" t="str">
        <f>'IT Expense BUDGET'!B6</f>
        <v>IT Staff and Contractors</v>
      </c>
      <c r="C14" s="102">
        <f>'IT Expense BUDGET'!S15</f>
        <v>2660</v>
      </c>
      <c r="D14" s="102">
        <f>'IT Expense ACTUAL'!S13</f>
        <v>3300</v>
      </c>
      <c r="E14" s="102">
        <f>D14-C14</f>
        <v>640</v>
      </c>
      <c r="F14" s="103">
        <f t="shared" ref="F14:F22" si="0">E14/C14</f>
        <v>0.24060150375939848</v>
      </c>
    </row>
    <row r="15" spans="1:25" ht="24" customHeight="1" x14ac:dyDescent="0.25">
      <c r="A15" s="1"/>
      <c r="B15" s="101" t="str">
        <f>'IT Expense BUDGET'!B16</f>
        <v>Hardware and Subscriptions</v>
      </c>
      <c r="C15" s="102">
        <f>'IT Expense BUDGET'!S26</f>
        <v>5000</v>
      </c>
      <c r="D15" s="102">
        <f>'IT Expense ACTUAL'!S24</f>
        <v>4825</v>
      </c>
      <c r="E15" s="102">
        <f t="shared" ref="E15:E21" si="1">D15-C15</f>
        <v>-175</v>
      </c>
      <c r="F15" s="103">
        <f t="shared" si="0"/>
        <v>-3.5000000000000003E-2</v>
      </c>
    </row>
    <row r="16" spans="1:25" ht="24" customHeight="1" x14ac:dyDescent="0.25">
      <c r="A16" s="1"/>
      <c r="B16" s="101" t="str">
        <f>'IT Expense BUDGET'!B27</f>
        <v>Software and Subscriptions</v>
      </c>
      <c r="C16" s="102">
        <f>'IT Expense BUDGET'!S36</f>
        <v>2100</v>
      </c>
      <c r="D16" s="102">
        <f>'IT Expense ACTUAL'!S34</f>
        <v>1500</v>
      </c>
      <c r="E16" s="102">
        <f t="shared" si="1"/>
        <v>-600</v>
      </c>
      <c r="F16" s="103">
        <f t="shared" si="0"/>
        <v>-0.2857142857142857</v>
      </c>
    </row>
    <row r="17" spans="1:25" ht="24" customHeight="1" x14ac:dyDescent="0.25">
      <c r="A17" s="1"/>
      <c r="B17" s="101" t="str">
        <f>'IT Expense BUDGET'!B37</f>
        <v>Cloud Services (AWS, Azure, GCP)</v>
      </c>
      <c r="C17" s="102">
        <f>'IT Expense BUDGET'!S48</f>
        <v>2400</v>
      </c>
      <c r="D17" s="102">
        <f>'IT Expense ACTUAL'!S46</f>
        <v>2300</v>
      </c>
      <c r="E17" s="102">
        <f t="shared" si="1"/>
        <v>-100</v>
      </c>
      <c r="F17" s="103">
        <f t="shared" si="0"/>
        <v>-4.1666666666666664E-2</v>
      </c>
    </row>
    <row r="18" spans="1:25" ht="24" customHeight="1" x14ac:dyDescent="0.25">
      <c r="A18" s="1"/>
      <c r="B18" s="101" t="str">
        <f>'IT Expense BUDGET'!B49</f>
        <v>Network and Security</v>
      </c>
      <c r="C18" s="102">
        <f>'IT Expense BUDGET'!S60</f>
        <v>3400</v>
      </c>
      <c r="D18" s="102">
        <f>'IT Expense ACTUAL'!S58</f>
        <v>2700</v>
      </c>
      <c r="E18" s="102">
        <f t="shared" si="1"/>
        <v>-700</v>
      </c>
      <c r="F18" s="103">
        <f t="shared" si="0"/>
        <v>-0.20588235294117646</v>
      </c>
    </row>
    <row r="19" spans="1:25" ht="24" customHeight="1" x14ac:dyDescent="0.25">
      <c r="A19" s="1"/>
      <c r="B19" s="101" t="str">
        <f>'IT Expense BUDGET'!B61</f>
        <v>IT Support Services</v>
      </c>
      <c r="C19" s="102">
        <f>'IT Expense BUDGET'!S72</f>
        <v>0</v>
      </c>
      <c r="D19" s="102">
        <f>'IT Expense ACTUAL'!S70</f>
        <v>0</v>
      </c>
      <c r="E19" s="102">
        <f t="shared" si="1"/>
        <v>0</v>
      </c>
      <c r="F19" s="103" t="e">
        <f t="shared" si="0"/>
        <v>#DIV/0!</v>
      </c>
    </row>
    <row r="20" spans="1:25" ht="24" customHeight="1" x14ac:dyDescent="0.25">
      <c r="A20" s="1"/>
      <c r="B20" s="101" t="str">
        <f>'IT Expense BUDGET'!B73</f>
        <v>Training and Certifications</v>
      </c>
      <c r="C20" s="102">
        <f>'IT Expense BUDGET'!S84</f>
        <v>0</v>
      </c>
      <c r="D20" s="102">
        <f>'IT Expense ACTUAL'!S82</f>
        <v>0</v>
      </c>
      <c r="E20" s="102">
        <f t="shared" si="1"/>
        <v>0</v>
      </c>
      <c r="F20" s="103" t="e">
        <f t="shared" si="0"/>
        <v>#DIV/0!</v>
      </c>
    </row>
    <row r="21" spans="1:25" ht="24" customHeight="1" x14ac:dyDescent="0.25">
      <c r="A21" s="1"/>
      <c r="B21" s="101" t="str">
        <f>'IT Expense BUDGET'!B85</f>
        <v>Miscellaneous</v>
      </c>
      <c r="C21" s="102">
        <f>'IT Expense BUDGET'!S92</f>
        <v>0</v>
      </c>
      <c r="D21" s="102">
        <f>'IT Expense ACTUAL'!S90</f>
        <v>0</v>
      </c>
      <c r="E21" s="102">
        <f t="shared" si="1"/>
        <v>0</v>
      </c>
      <c r="F21" s="103" t="e">
        <f t="shared" si="0"/>
        <v>#DIV/0!</v>
      </c>
    </row>
    <row r="22" spans="1:25" ht="36" customHeight="1" x14ac:dyDescent="0.25">
      <c r="A22" s="1"/>
      <c r="B22" s="104" t="s">
        <v>47</v>
      </c>
      <c r="C22" s="105">
        <f>SUM(C14:C21)</f>
        <v>15560</v>
      </c>
      <c r="D22" s="106">
        <f>SUM(D14:D21)</f>
        <v>14625</v>
      </c>
      <c r="E22" s="107">
        <f>SUM(E14:E21)</f>
        <v>-935</v>
      </c>
      <c r="F22" s="108">
        <f t="shared" si="0"/>
        <v>-6.0089974293059123E-2</v>
      </c>
    </row>
    <row r="23" spans="1:25" ht="15" customHeight="1" x14ac:dyDescent="0.25">
      <c r="A23" s="1"/>
    </row>
    <row r="24" spans="1:25" ht="32.1" customHeight="1" x14ac:dyDescent="0.2">
      <c r="A24" s="7"/>
      <c r="B24" s="31" t="s">
        <v>50</v>
      </c>
      <c r="C24" s="40" t="s">
        <v>1</v>
      </c>
      <c r="D24" s="40" t="s">
        <v>2</v>
      </c>
      <c r="E24" s="40" t="s">
        <v>3</v>
      </c>
      <c r="F24" s="41" t="s">
        <v>28</v>
      </c>
      <c r="G24" s="42" t="s">
        <v>4</v>
      </c>
      <c r="H24" s="42" t="s">
        <v>5</v>
      </c>
      <c r="I24" s="42" t="s">
        <v>6</v>
      </c>
      <c r="J24" s="43" t="s">
        <v>29</v>
      </c>
      <c r="K24" s="44" t="s">
        <v>7</v>
      </c>
      <c r="L24" s="44" t="s">
        <v>8</v>
      </c>
      <c r="M24" s="44" t="s">
        <v>9</v>
      </c>
      <c r="N24" s="41" t="s">
        <v>30</v>
      </c>
      <c r="O24" s="45" t="s">
        <v>10</v>
      </c>
      <c r="P24" s="45" t="s">
        <v>11</v>
      </c>
      <c r="Q24" s="45" t="s">
        <v>12</v>
      </c>
      <c r="R24" s="43" t="s">
        <v>35</v>
      </c>
      <c r="S24" s="46" t="s">
        <v>13</v>
      </c>
      <c r="T24" s="7"/>
      <c r="U24" s="7"/>
      <c r="V24" s="7"/>
      <c r="W24" s="7"/>
      <c r="X24" s="7"/>
      <c r="Y24" s="7"/>
    </row>
    <row r="25" spans="1:25" ht="32.1" customHeight="1" thickBot="1" x14ac:dyDescent="0.3">
      <c r="A25" s="1"/>
      <c r="B25" s="30" t="s">
        <v>52</v>
      </c>
      <c r="C25" s="28">
        <f>'IT Expense BUDGET'!C95</f>
        <v>3450</v>
      </c>
      <c r="D25" s="28">
        <f>'IT Expense BUDGET'!D95</f>
        <v>3160</v>
      </c>
      <c r="E25" s="28">
        <f>'IT Expense BUDGET'!E95</f>
        <v>3150</v>
      </c>
      <c r="F25" s="109">
        <f>'IT Expense BUDGET'!F95</f>
        <v>9760</v>
      </c>
      <c r="G25" s="112">
        <f>'IT Expense BUDGET'!G95</f>
        <v>800</v>
      </c>
      <c r="H25" s="112">
        <f>'IT Expense BUDGET'!H95</f>
        <v>800</v>
      </c>
      <c r="I25" s="112">
        <f>'IT Expense BUDGET'!I95</f>
        <v>800</v>
      </c>
      <c r="J25" s="110">
        <f>'IT Expense BUDGET'!J95</f>
        <v>2400</v>
      </c>
      <c r="K25" s="28">
        <f>'IT Expense BUDGET'!K95</f>
        <v>1200</v>
      </c>
      <c r="L25" s="28">
        <f>'IT Expense BUDGET'!L95</f>
        <v>1200</v>
      </c>
      <c r="M25" s="28">
        <f>'IT Expense BUDGET'!M95</f>
        <v>1000</v>
      </c>
      <c r="N25" s="109">
        <f>'IT Expense BUDGET'!N95</f>
        <v>3400</v>
      </c>
      <c r="O25" s="112">
        <f>'IT Expense BUDGET'!O95</f>
        <v>0</v>
      </c>
      <c r="P25" s="112">
        <f>'IT Expense BUDGET'!P95</f>
        <v>0</v>
      </c>
      <c r="Q25" s="112">
        <f>'IT Expense BUDGET'!Q95</f>
        <v>0</v>
      </c>
      <c r="R25" s="110">
        <f>'IT Expense BUDGET'!R95</f>
        <v>0</v>
      </c>
      <c r="S25" s="111">
        <f>'IT Expense BUDGET'!S95</f>
        <v>15560</v>
      </c>
    </row>
    <row r="26" spans="1:25" ht="32.1" customHeight="1" thickBot="1" x14ac:dyDescent="0.3">
      <c r="A26" s="1"/>
      <c r="B26" s="30" t="s">
        <v>51</v>
      </c>
      <c r="C26" s="28">
        <f>'IT Expense ACTUAL'!C93</f>
        <v>3450</v>
      </c>
      <c r="D26" s="28">
        <f>'IT Expense ACTUAL'!D93</f>
        <v>3250</v>
      </c>
      <c r="E26" s="28">
        <f>'IT Expense ACTUAL'!E93</f>
        <v>2925</v>
      </c>
      <c r="F26" s="109">
        <f>'IT Expense ACTUAL'!F93</f>
        <v>9625</v>
      </c>
      <c r="G26" s="112">
        <f>'IT Expense ACTUAL'!G93</f>
        <v>750</v>
      </c>
      <c r="H26" s="112">
        <f>'IT Expense ACTUAL'!H93</f>
        <v>800</v>
      </c>
      <c r="I26" s="112">
        <f>'IT Expense ACTUAL'!I93</f>
        <v>750</v>
      </c>
      <c r="J26" s="110">
        <f>'IT Expense ACTUAL'!J93</f>
        <v>2300</v>
      </c>
      <c r="K26" s="28">
        <f>'IT Expense ACTUAL'!K93</f>
        <v>900</v>
      </c>
      <c r="L26" s="28">
        <f>'IT Expense ACTUAL'!L93</f>
        <v>900</v>
      </c>
      <c r="M26" s="28">
        <f>'IT Expense ACTUAL'!M93</f>
        <v>900</v>
      </c>
      <c r="N26" s="109">
        <f>'IT Expense ACTUAL'!N93</f>
        <v>2700</v>
      </c>
      <c r="O26" s="112">
        <f>'IT Expense ACTUAL'!O93</f>
        <v>0</v>
      </c>
      <c r="P26" s="112">
        <f>'IT Expense ACTUAL'!P93</f>
        <v>0</v>
      </c>
      <c r="Q26" s="112">
        <f>'IT Expense ACTUAL'!Q93</f>
        <v>0</v>
      </c>
      <c r="R26" s="110">
        <f>'IT Expense ACTUAL'!R93</f>
        <v>0</v>
      </c>
      <c r="S26" s="111">
        <f>'IT Expense ACTUAL'!S93</f>
        <v>14625</v>
      </c>
    </row>
    <row r="27" spans="1:25" ht="32.1" customHeight="1" thickBot="1" x14ac:dyDescent="0.3">
      <c r="A27" s="1"/>
      <c r="B27" s="30" t="s">
        <v>53</v>
      </c>
      <c r="C27" s="28">
        <f>C26-C25</f>
        <v>0</v>
      </c>
      <c r="D27" s="28">
        <f t="shared" ref="D27:S27" si="2">D26-D25</f>
        <v>90</v>
      </c>
      <c r="E27" s="28">
        <f t="shared" si="2"/>
        <v>-225</v>
      </c>
      <c r="F27" s="109">
        <f t="shared" si="2"/>
        <v>-135</v>
      </c>
      <c r="G27" s="112">
        <f t="shared" si="2"/>
        <v>-50</v>
      </c>
      <c r="H27" s="112">
        <f t="shared" si="2"/>
        <v>0</v>
      </c>
      <c r="I27" s="112">
        <f t="shared" si="2"/>
        <v>-50</v>
      </c>
      <c r="J27" s="110">
        <f t="shared" si="2"/>
        <v>-100</v>
      </c>
      <c r="K27" s="28">
        <f t="shared" si="2"/>
        <v>-300</v>
      </c>
      <c r="L27" s="28">
        <f t="shared" si="2"/>
        <v>-300</v>
      </c>
      <c r="M27" s="28">
        <f t="shared" si="2"/>
        <v>-100</v>
      </c>
      <c r="N27" s="109">
        <f t="shared" si="2"/>
        <v>-700</v>
      </c>
      <c r="O27" s="112">
        <f t="shared" si="2"/>
        <v>0</v>
      </c>
      <c r="P27" s="112">
        <f t="shared" si="2"/>
        <v>0</v>
      </c>
      <c r="Q27" s="112">
        <f t="shared" si="2"/>
        <v>0</v>
      </c>
      <c r="R27" s="110">
        <f t="shared" si="2"/>
        <v>0</v>
      </c>
      <c r="S27" s="111">
        <f t="shared" si="2"/>
        <v>-935</v>
      </c>
    </row>
    <row r="28" spans="1:25" ht="15" customHeight="1" x14ac:dyDescent="0.25">
      <c r="A28" s="1"/>
    </row>
    <row r="29" spans="1:25" ht="32.1" customHeight="1" x14ac:dyDescent="0.2">
      <c r="A29" s="7"/>
      <c r="B29" s="31" t="s">
        <v>54</v>
      </c>
      <c r="C29" s="40" t="s">
        <v>1</v>
      </c>
      <c r="D29" s="40" t="s">
        <v>2</v>
      </c>
      <c r="E29" s="40" t="s">
        <v>3</v>
      </c>
      <c r="F29" s="41" t="s">
        <v>28</v>
      </c>
      <c r="G29" s="42" t="s">
        <v>4</v>
      </c>
      <c r="H29" s="42" t="s">
        <v>5</v>
      </c>
      <c r="I29" s="42" t="s">
        <v>6</v>
      </c>
      <c r="J29" s="43" t="s">
        <v>29</v>
      </c>
      <c r="K29" s="44" t="s">
        <v>7</v>
      </c>
      <c r="L29" s="44" t="s">
        <v>8</v>
      </c>
      <c r="M29" s="44" t="s">
        <v>9</v>
      </c>
      <c r="N29" s="41" t="s">
        <v>30</v>
      </c>
      <c r="O29" s="45" t="s">
        <v>10</v>
      </c>
      <c r="P29" s="45" t="s">
        <v>11</v>
      </c>
      <c r="Q29" s="45" t="s">
        <v>12</v>
      </c>
      <c r="R29" s="43" t="s">
        <v>35</v>
      </c>
      <c r="S29" s="46" t="s">
        <v>13</v>
      </c>
      <c r="T29" s="7"/>
      <c r="U29" s="7"/>
      <c r="V29" s="7"/>
      <c r="W29" s="7"/>
      <c r="X29" s="7"/>
      <c r="Y29" s="7"/>
    </row>
    <row r="30" spans="1:25" ht="32.1" customHeight="1" thickBot="1" x14ac:dyDescent="0.3">
      <c r="A30" s="1"/>
      <c r="B30" s="101" t="str">
        <f>B14</f>
        <v>IT Staff and Contractors</v>
      </c>
      <c r="C30" s="28">
        <f>'IT Expense ACTUAL'!C13</f>
        <v>1100</v>
      </c>
      <c r="D30" s="28">
        <f>'IT Expense ACTUAL'!D13</f>
        <v>1100</v>
      </c>
      <c r="E30" s="28">
        <f>'IT Expense ACTUAL'!E13</f>
        <v>1100</v>
      </c>
      <c r="F30" s="113">
        <f>'IT Expense ACTUAL'!F13</f>
        <v>3300</v>
      </c>
      <c r="G30" s="112">
        <f>'IT Expense ACTUAL'!G13</f>
        <v>0</v>
      </c>
      <c r="H30" s="112">
        <f>'IT Expense ACTUAL'!H13</f>
        <v>0</v>
      </c>
      <c r="I30" s="112">
        <f>'IT Expense ACTUAL'!I13</f>
        <v>0</v>
      </c>
      <c r="J30" s="110">
        <f>'IT Expense ACTUAL'!J13</f>
        <v>0</v>
      </c>
      <c r="K30" s="28">
        <f>'IT Expense ACTUAL'!K13</f>
        <v>0</v>
      </c>
      <c r="L30" s="28">
        <f>'IT Expense ACTUAL'!L13</f>
        <v>0</v>
      </c>
      <c r="M30" s="28">
        <f>'IT Expense ACTUAL'!M13</f>
        <v>0</v>
      </c>
      <c r="N30" s="113">
        <f>'IT Expense ACTUAL'!N13</f>
        <v>0</v>
      </c>
      <c r="O30" s="112">
        <f>'IT Expense ACTUAL'!O13</f>
        <v>0</v>
      </c>
      <c r="P30" s="112">
        <f>'IT Expense ACTUAL'!P13</f>
        <v>0</v>
      </c>
      <c r="Q30" s="112">
        <f>'IT Expense ACTUAL'!Q13</f>
        <v>0</v>
      </c>
      <c r="R30" s="110">
        <f>'IT Expense ACTUAL'!R13</f>
        <v>0</v>
      </c>
      <c r="S30" s="111">
        <f>'IT Expense ACTUAL'!S13</f>
        <v>3300</v>
      </c>
    </row>
    <row r="31" spans="1:25" ht="32.1" customHeight="1" thickBot="1" x14ac:dyDescent="0.3">
      <c r="A31" s="1"/>
      <c r="B31" s="101" t="str">
        <f t="shared" ref="B31:B37" si="3">B15</f>
        <v>Hardware and Subscriptions</v>
      </c>
      <c r="C31" s="28">
        <f>'IT Expense ACTUAL'!C24</f>
        <v>1850</v>
      </c>
      <c r="D31" s="28">
        <f>'IT Expense ACTUAL'!D24</f>
        <v>1650</v>
      </c>
      <c r="E31" s="28">
        <f>'IT Expense ACTUAL'!E24</f>
        <v>1325</v>
      </c>
      <c r="F31" s="113">
        <f>'IT Expense ACTUAL'!F24</f>
        <v>4825</v>
      </c>
      <c r="G31" s="112">
        <f>'IT Expense ACTUAL'!G24</f>
        <v>0</v>
      </c>
      <c r="H31" s="112">
        <f>'IT Expense ACTUAL'!H24</f>
        <v>0</v>
      </c>
      <c r="I31" s="112">
        <f>'IT Expense ACTUAL'!I24</f>
        <v>0</v>
      </c>
      <c r="J31" s="110">
        <f>'IT Expense ACTUAL'!J24</f>
        <v>0</v>
      </c>
      <c r="K31" s="28">
        <f>'IT Expense ACTUAL'!K24</f>
        <v>0</v>
      </c>
      <c r="L31" s="28">
        <f>'IT Expense ACTUAL'!L24</f>
        <v>0</v>
      </c>
      <c r="M31" s="28">
        <f>'IT Expense ACTUAL'!M24</f>
        <v>0</v>
      </c>
      <c r="N31" s="113">
        <f>'IT Expense ACTUAL'!N24</f>
        <v>0</v>
      </c>
      <c r="O31" s="112">
        <f>'IT Expense ACTUAL'!O24</f>
        <v>0</v>
      </c>
      <c r="P31" s="112">
        <f>'IT Expense ACTUAL'!P24</f>
        <v>0</v>
      </c>
      <c r="Q31" s="112">
        <f>'IT Expense ACTUAL'!Q24</f>
        <v>0</v>
      </c>
      <c r="R31" s="110">
        <f>'IT Expense ACTUAL'!R24</f>
        <v>0</v>
      </c>
      <c r="S31" s="111">
        <f>'IT Expense ACTUAL'!S24</f>
        <v>4825</v>
      </c>
    </row>
    <row r="32" spans="1:25" ht="32.1" customHeight="1" thickBot="1" x14ac:dyDescent="0.3">
      <c r="A32" s="1"/>
      <c r="B32" s="101" t="str">
        <f t="shared" si="3"/>
        <v>Software and Subscriptions</v>
      </c>
      <c r="C32" s="28">
        <f>'IT Expense ACTUAL'!C34</f>
        <v>500</v>
      </c>
      <c r="D32" s="28">
        <f>'IT Expense ACTUAL'!D34</f>
        <v>500</v>
      </c>
      <c r="E32" s="28">
        <f>'IT Expense ACTUAL'!E34</f>
        <v>500</v>
      </c>
      <c r="F32" s="113">
        <f>'IT Expense ACTUAL'!F34</f>
        <v>1500</v>
      </c>
      <c r="G32" s="112">
        <f>'IT Expense ACTUAL'!G34</f>
        <v>0</v>
      </c>
      <c r="H32" s="112">
        <f>'IT Expense ACTUAL'!H34</f>
        <v>0</v>
      </c>
      <c r="I32" s="112">
        <f>'IT Expense ACTUAL'!I34</f>
        <v>0</v>
      </c>
      <c r="J32" s="110">
        <f>'IT Expense ACTUAL'!J34</f>
        <v>0</v>
      </c>
      <c r="K32" s="28">
        <f>'IT Expense ACTUAL'!K34</f>
        <v>0</v>
      </c>
      <c r="L32" s="28">
        <f>'IT Expense ACTUAL'!L34</f>
        <v>0</v>
      </c>
      <c r="M32" s="28">
        <f>'IT Expense ACTUAL'!M34</f>
        <v>0</v>
      </c>
      <c r="N32" s="113">
        <f>'IT Expense ACTUAL'!N34</f>
        <v>0</v>
      </c>
      <c r="O32" s="112">
        <f>'IT Expense ACTUAL'!O34</f>
        <v>0</v>
      </c>
      <c r="P32" s="112">
        <f>'IT Expense ACTUAL'!P34</f>
        <v>0</v>
      </c>
      <c r="Q32" s="112">
        <f>'IT Expense ACTUAL'!Q34</f>
        <v>0</v>
      </c>
      <c r="R32" s="110">
        <f>'IT Expense ACTUAL'!R34</f>
        <v>0</v>
      </c>
      <c r="S32" s="111">
        <f>'IT Expense ACTUAL'!S34</f>
        <v>1500</v>
      </c>
    </row>
    <row r="33" spans="1:19" ht="32.1" customHeight="1" thickBot="1" x14ac:dyDescent="0.3">
      <c r="A33" s="1"/>
      <c r="B33" s="101" t="str">
        <f t="shared" si="3"/>
        <v>Cloud Services (AWS, Azure, GCP)</v>
      </c>
      <c r="C33" s="28">
        <f>'IT Expense ACTUAL'!C46</f>
        <v>0</v>
      </c>
      <c r="D33" s="28">
        <f>'IT Expense ACTUAL'!D46</f>
        <v>0</v>
      </c>
      <c r="E33" s="28">
        <f>'IT Expense ACTUAL'!E46</f>
        <v>0</v>
      </c>
      <c r="F33" s="113">
        <f>'IT Expense ACTUAL'!F46</f>
        <v>0</v>
      </c>
      <c r="G33" s="112">
        <f>'IT Expense ACTUAL'!G46</f>
        <v>750</v>
      </c>
      <c r="H33" s="112">
        <f>'IT Expense ACTUAL'!H46</f>
        <v>800</v>
      </c>
      <c r="I33" s="112">
        <f>'IT Expense ACTUAL'!I46</f>
        <v>750</v>
      </c>
      <c r="J33" s="110">
        <f>'IT Expense ACTUAL'!J46</f>
        <v>2300</v>
      </c>
      <c r="K33" s="28">
        <f>'IT Expense ACTUAL'!K46</f>
        <v>0</v>
      </c>
      <c r="L33" s="28">
        <f>'IT Expense ACTUAL'!L46</f>
        <v>0</v>
      </c>
      <c r="M33" s="28">
        <f>'IT Expense ACTUAL'!M46</f>
        <v>0</v>
      </c>
      <c r="N33" s="113">
        <f>'IT Expense ACTUAL'!N46</f>
        <v>0</v>
      </c>
      <c r="O33" s="112">
        <f>'IT Expense ACTUAL'!O46</f>
        <v>0</v>
      </c>
      <c r="P33" s="112">
        <f>'IT Expense ACTUAL'!P46</f>
        <v>0</v>
      </c>
      <c r="Q33" s="112">
        <f>'IT Expense ACTUAL'!Q46</f>
        <v>0</v>
      </c>
      <c r="R33" s="110">
        <f>'IT Expense ACTUAL'!R46</f>
        <v>0</v>
      </c>
      <c r="S33" s="111">
        <f>'IT Expense ACTUAL'!S46</f>
        <v>2300</v>
      </c>
    </row>
    <row r="34" spans="1:19" ht="32.1" customHeight="1" thickBot="1" x14ac:dyDescent="0.3">
      <c r="A34" s="1"/>
      <c r="B34" s="101" t="str">
        <f t="shared" si="3"/>
        <v>Network and Security</v>
      </c>
      <c r="C34" s="28">
        <f>'IT Expense ACTUAL'!C58</f>
        <v>0</v>
      </c>
      <c r="D34" s="28">
        <f>'IT Expense ACTUAL'!D58</f>
        <v>0</v>
      </c>
      <c r="E34" s="28">
        <f>'IT Expense ACTUAL'!E58</f>
        <v>0</v>
      </c>
      <c r="F34" s="113">
        <f>'IT Expense ACTUAL'!F58</f>
        <v>0</v>
      </c>
      <c r="G34" s="112">
        <f>'IT Expense ACTUAL'!G58</f>
        <v>0</v>
      </c>
      <c r="H34" s="112">
        <f>'IT Expense ACTUAL'!H58</f>
        <v>0</v>
      </c>
      <c r="I34" s="112">
        <f>'IT Expense ACTUAL'!I58</f>
        <v>0</v>
      </c>
      <c r="J34" s="110">
        <f>'IT Expense ACTUAL'!J58</f>
        <v>0</v>
      </c>
      <c r="K34" s="28">
        <f>'IT Expense ACTUAL'!K58</f>
        <v>900</v>
      </c>
      <c r="L34" s="28">
        <f>'IT Expense ACTUAL'!L58</f>
        <v>900</v>
      </c>
      <c r="M34" s="28">
        <f>'IT Expense ACTUAL'!M58</f>
        <v>900</v>
      </c>
      <c r="N34" s="113">
        <f>'IT Expense ACTUAL'!N58</f>
        <v>2700</v>
      </c>
      <c r="O34" s="112">
        <f>'IT Expense ACTUAL'!O58</f>
        <v>0</v>
      </c>
      <c r="P34" s="112">
        <f>'IT Expense ACTUAL'!P58</f>
        <v>0</v>
      </c>
      <c r="Q34" s="112">
        <f>'IT Expense ACTUAL'!Q58</f>
        <v>0</v>
      </c>
      <c r="R34" s="110">
        <f>'IT Expense ACTUAL'!R58</f>
        <v>0</v>
      </c>
      <c r="S34" s="111">
        <f>'IT Expense ACTUAL'!S58</f>
        <v>2700</v>
      </c>
    </row>
    <row r="35" spans="1:19" ht="32.1" customHeight="1" thickBot="1" x14ac:dyDescent="0.3">
      <c r="A35" s="1"/>
      <c r="B35" s="101" t="str">
        <f t="shared" si="3"/>
        <v>IT Support Services</v>
      </c>
      <c r="C35" s="28">
        <f>'IT Expense ACTUAL'!C70</f>
        <v>0</v>
      </c>
      <c r="D35" s="28">
        <f>'IT Expense ACTUAL'!D70</f>
        <v>0</v>
      </c>
      <c r="E35" s="28">
        <f>'IT Expense ACTUAL'!E70</f>
        <v>0</v>
      </c>
      <c r="F35" s="113">
        <f>'IT Expense ACTUAL'!F70</f>
        <v>0</v>
      </c>
      <c r="G35" s="112">
        <f>'IT Expense ACTUAL'!G70</f>
        <v>0</v>
      </c>
      <c r="H35" s="112">
        <f>'IT Expense ACTUAL'!H70</f>
        <v>0</v>
      </c>
      <c r="I35" s="112">
        <f>'IT Expense ACTUAL'!I70</f>
        <v>0</v>
      </c>
      <c r="J35" s="110">
        <f>'IT Expense ACTUAL'!J70</f>
        <v>0</v>
      </c>
      <c r="K35" s="28">
        <f>'IT Expense ACTUAL'!K70</f>
        <v>0</v>
      </c>
      <c r="L35" s="28">
        <f>'IT Expense ACTUAL'!L70</f>
        <v>0</v>
      </c>
      <c r="M35" s="28">
        <f>'IT Expense ACTUAL'!M70</f>
        <v>0</v>
      </c>
      <c r="N35" s="113">
        <f>'IT Expense ACTUAL'!N70</f>
        <v>0</v>
      </c>
      <c r="O35" s="112">
        <f>'IT Expense ACTUAL'!O70</f>
        <v>0</v>
      </c>
      <c r="P35" s="112">
        <f>'IT Expense ACTUAL'!P70</f>
        <v>0</v>
      </c>
      <c r="Q35" s="112">
        <f>'IT Expense ACTUAL'!Q70</f>
        <v>0</v>
      </c>
      <c r="R35" s="110">
        <f>'IT Expense ACTUAL'!R70</f>
        <v>0</v>
      </c>
      <c r="S35" s="111">
        <f>'IT Expense ACTUAL'!S70</f>
        <v>0</v>
      </c>
    </row>
    <row r="36" spans="1:19" ht="32.1" customHeight="1" thickBot="1" x14ac:dyDescent="0.3">
      <c r="A36" s="1"/>
      <c r="B36" s="101" t="str">
        <f t="shared" si="3"/>
        <v>Training and Certifications</v>
      </c>
      <c r="C36" s="28">
        <f>'IT Expense ACTUAL'!C82</f>
        <v>0</v>
      </c>
      <c r="D36" s="28">
        <f>'IT Expense ACTUAL'!D82</f>
        <v>0</v>
      </c>
      <c r="E36" s="28">
        <f>'IT Expense ACTUAL'!E82</f>
        <v>0</v>
      </c>
      <c r="F36" s="113">
        <f>'IT Expense ACTUAL'!F82</f>
        <v>0</v>
      </c>
      <c r="G36" s="112">
        <f>'IT Expense ACTUAL'!G82</f>
        <v>0</v>
      </c>
      <c r="H36" s="112">
        <f>'IT Expense ACTUAL'!H82</f>
        <v>0</v>
      </c>
      <c r="I36" s="112">
        <f>'IT Expense ACTUAL'!I82</f>
        <v>0</v>
      </c>
      <c r="J36" s="110">
        <f>'IT Expense ACTUAL'!J82</f>
        <v>0</v>
      </c>
      <c r="K36" s="28">
        <f>'IT Expense ACTUAL'!K82</f>
        <v>0</v>
      </c>
      <c r="L36" s="28">
        <f>'IT Expense ACTUAL'!L82</f>
        <v>0</v>
      </c>
      <c r="M36" s="28">
        <f>'IT Expense ACTUAL'!M82</f>
        <v>0</v>
      </c>
      <c r="N36" s="113">
        <f>'IT Expense ACTUAL'!N82</f>
        <v>0</v>
      </c>
      <c r="O36" s="112">
        <f>'IT Expense ACTUAL'!O82</f>
        <v>0</v>
      </c>
      <c r="P36" s="112">
        <f>'IT Expense ACTUAL'!P82</f>
        <v>0</v>
      </c>
      <c r="Q36" s="112">
        <f>'IT Expense ACTUAL'!Q82</f>
        <v>0</v>
      </c>
      <c r="R36" s="110">
        <f>'IT Expense ACTUAL'!R82</f>
        <v>0</v>
      </c>
      <c r="S36" s="111">
        <f>'IT Expense ACTUAL'!S82</f>
        <v>0</v>
      </c>
    </row>
    <row r="37" spans="1:19" ht="32.1" customHeight="1" thickBot="1" x14ac:dyDescent="0.3">
      <c r="A37" s="1"/>
      <c r="B37" s="101" t="str">
        <f t="shared" si="3"/>
        <v>Miscellaneous</v>
      </c>
      <c r="C37" s="28">
        <f>'IT Expense ACTUAL'!C90</f>
        <v>0</v>
      </c>
      <c r="D37" s="28">
        <f>'IT Expense ACTUAL'!D90</f>
        <v>0</v>
      </c>
      <c r="E37" s="28">
        <f>'IT Expense ACTUAL'!E90</f>
        <v>0</v>
      </c>
      <c r="F37" s="113">
        <f>'IT Expense ACTUAL'!F90</f>
        <v>0</v>
      </c>
      <c r="G37" s="112">
        <f>'IT Expense ACTUAL'!G90</f>
        <v>0</v>
      </c>
      <c r="H37" s="112">
        <f>'IT Expense ACTUAL'!H90</f>
        <v>0</v>
      </c>
      <c r="I37" s="112">
        <f>'IT Expense ACTUAL'!I90</f>
        <v>0</v>
      </c>
      <c r="J37" s="110">
        <f>'IT Expense ACTUAL'!J90</f>
        <v>0</v>
      </c>
      <c r="K37" s="28">
        <f>'IT Expense ACTUAL'!K90</f>
        <v>0</v>
      </c>
      <c r="L37" s="28">
        <f>'IT Expense ACTUAL'!L90</f>
        <v>0</v>
      </c>
      <c r="M37" s="28">
        <f>'IT Expense ACTUAL'!M90</f>
        <v>0</v>
      </c>
      <c r="N37" s="113">
        <f>'IT Expense ACTUAL'!N90</f>
        <v>0</v>
      </c>
      <c r="O37" s="112">
        <f>'IT Expense ACTUAL'!O90</f>
        <v>0</v>
      </c>
      <c r="P37" s="112">
        <f>'IT Expense ACTUAL'!P90</f>
        <v>0</v>
      </c>
      <c r="Q37" s="112">
        <f>'IT Expense ACTUAL'!Q90</f>
        <v>0</v>
      </c>
      <c r="R37" s="110">
        <f>'IT Expense ACTUAL'!R90</f>
        <v>0</v>
      </c>
      <c r="S37" s="111">
        <f>'IT Expense ACTUAL'!S90</f>
        <v>0</v>
      </c>
    </row>
    <row r="38" spans="1:19" ht="15.75" x14ac:dyDescent="0.25">
      <c r="A38" s="1"/>
    </row>
    <row r="39" spans="1:19" ht="15.75" x14ac:dyDescent="0.25">
      <c r="A39" s="1"/>
    </row>
    <row r="40" spans="1:19" ht="15.75" x14ac:dyDescent="0.25">
      <c r="A40" s="1"/>
    </row>
    <row r="41" spans="1:19" ht="15.75" x14ac:dyDescent="0.25">
      <c r="A41" s="1"/>
    </row>
    <row r="42" spans="1:19" ht="15.75" x14ac:dyDescent="0.25">
      <c r="A42" s="1"/>
    </row>
    <row r="43" spans="1:19" ht="15.75" x14ac:dyDescent="0.25">
      <c r="A43" s="1"/>
    </row>
    <row r="44" spans="1:19" ht="15.75" x14ac:dyDescent="0.25">
      <c r="A44" s="1"/>
    </row>
    <row r="45" spans="1:19" ht="15.75" x14ac:dyDescent="0.25">
      <c r="A45" s="1"/>
    </row>
    <row r="46" spans="1:19" ht="15.75" x14ac:dyDescent="0.25">
      <c r="A46" s="1"/>
    </row>
    <row r="47" spans="1:19" ht="15.75" x14ac:dyDescent="0.25">
      <c r="A47" s="1"/>
    </row>
    <row r="48" spans="1:19" ht="15.75" x14ac:dyDescent="0.25">
      <c r="A48" s="1"/>
    </row>
    <row r="49" spans="1:1" ht="15.75" x14ac:dyDescent="0.25">
      <c r="A49" s="1"/>
    </row>
    <row r="50" spans="1:1" ht="15.75" x14ac:dyDescent="0.25">
      <c r="A50" s="1"/>
    </row>
    <row r="51" spans="1:1" ht="15.75" x14ac:dyDescent="0.25">
      <c r="A51" s="1"/>
    </row>
    <row r="52" spans="1:1" ht="15.75" x14ac:dyDescent="0.25">
      <c r="A52" s="1"/>
    </row>
    <row r="53" spans="1:1" ht="15.75" x14ac:dyDescent="0.25">
      <c r="A53" s="1"/>
    </row>
    <row r="54" spans="1:1" ht="15.75" x14ac:dyDescent="0.25">
      <c r="A54" s="1"/>
    </row>
    <row r="55" spans="1:1" ht="15.75" x14ac:dyDescent="0.25">
      <c r="A55" s="1"/>
    </row>
    <row r="56" spans="1:1" ht="15.75" x14ac:dyDescent="0.25">
      <c r="A56" s="1"/>
    </row>
    <row r="57" spans="1:1" ht="15.75" x14ac:dyDescent="0.25">
      <c r="A57" s="1"/>
    </row>
    <row r="58" spans="1:1" ht="15.75" x14ac:dyDescent="0.25">
      <c r="A58" s="1"/>
    </row>
    <row r="59" spans="1:1" ht="15.75" x14ac:dyDescent="0.25">
      <c r="A59" s="1"/>
    </row>
    <row r="60" spans="1:1" ht="15.75" x14ac:dyDescent="0.25">
      <c r="A60" s="1"/>
    </row>
    <row r="61" spans="1:1" ht="15.75" x14ac:dyDescent="0.25">
      <c r="A61" s="1"/>
    </row>
    <row r="62" spans="1:1" ht="15.75" x14ac:dyDescent="0.25">
      <c r="A62" s="1"/>
    </row>
    <row r="63" spans="1:1" ht="15.75" x14ac:dyDescent="0.25">
      <c r="A63" s="1"/>
    </row>
    <row r="64" spans="1:1" ht="15.75" x14ac:dyDescent="0.25">
      <c r="A64" s="1"/>
    </row>
    <row r="65" spans="1:1" ht="15.75" x14ac:dyDescent="0.25">
      <c r="A65" s="1"/>
    </row>
    <row r="66" spans="1:1" ht="15.75" x14ac:dyDescent="0.25">
      <c r="A66" s="1"/>
    </row>
    <row r="67" spans="1:1" ht="15.75" x14ac:dyDescent="0.25">
      <c r="A67" s="1"/>
    </row>
    <row r="68" spans="1:1" ht="15.75" x14ac:dyDescent="0.25">
      <c r="A68" s="1"/>
    </row>
    <row r="69" spans="1:1" ht="15.75" x14ac:dyDescent="0.25">
      <c r="A69" s="1"/>
    </row>
    <row r="70" spans="1:1" ht="15.75" x14ac:dyDescent="0.25">
      <c r="A70" s="1"/>
    </row>
    <row r="71" spans="1:1" ht="15.75" x14ac:dyDescent="0.25">
      <c r="A71" s="1"/>
    </row>
    <row r="72" spans="1:1" ht="15.75" x14ac:dyDescent="0.25">
      <c r="A72" s="1"/>
    </row>
    <row r="73" spans="1:1" ht="15.75" x14ac:dyDescent="0.25">
      <c r="A73" s="1"/>
    </row>
    <row r="74" spans="1:1" ht="15.75" x14ac:dyDescent="0.25">
      <c r="A74" s="1"/>
    </row>
    <row r="75" spans="1:1" ht="15.75" x14ac:dyDescent="0.25">
      <c r="A75" s="1"/>
    </row>
    <row r="76" spans="1:1" ht="15.75" x14ac:dyDescent="0.25">
      <c r="A76" s="1"/>
    </row>
    <row r="77" spans="1:1" ht="15.75" x14ac:dyDescent="0.25">
      <c r="A77" s="1"/>
    </row>
    <row r="78" spans="1:1" ht="15.75" x14ac:dyDescent="0.25">
      <c r="A78" s="1"/>
    </row>
    <row r="79" spans="1:1" ht="15.75" x14ac:dyDescent="0.25">
      <c r="A79" s="1"/>
    </row>
    <row r="80" spans="1:1"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row r="989" spans="1:1" ht="15.75" x14ac:dyDescent="0.25">
      <c r="A989" s="1"/>
    </row>
    <row r="990" spans="1:1" ht="15.75" x14ac:dyDescent="0.25">
      <c r="A990" s="1"/>
    </row>
    <row r="991" spans="1:1" ht="15.75" x14ac:dyDescent="0.25">
      <c r="A991" s="1"/>
    </row>
    <row r="992" spans="1:1" ht="15.75" x14ac:dyDescent="0.25">
      <c r="A992" s="1"/>
    </row>
    <row r="993" spans="1:1" ht="15.75" x14ac:dyDescent="0.25">
      <c r="A993" s="1"/>
    </row>
    <row r="994" spans="1:1" ht="15.75" x14ac:dyDescent="0.25">
      <c r="A994" s="1"/>
    </row>
    <row r="995" spans="1:1" ht="15.75" x14ac:dyDescent="0.25">
      <c r="A995" s="1"/>
    </row>
    <row r="996" spans="1:1" ht="15.75" x14ac:dyDescent="0.25">
      <c r="A996" s="1"/>
    </row>
    <row r="997" spans="1:1" ht="15.75" x14ac:dyDescent="0.25">
      <c r="A997" s="1"/>
    </row>
    <row r="998" spans="1:1" ht="15.75" x14ac:dyDescent="0.25">
      <c r="A998" s="1"/>
    </row>
    <row r="999" spans="1:1" ht="15.75" x14ac:dyDescent="0.25">
      <c r="A999" s="1"/>
    </row>
    <row r="1000" spans="1:1" ht="15.75" x14ac:dyDescent="0.25">
      <c r="A1000" s="1"/>
    </row>
    <row r="1001" spans="1:1" ht="15.75" x14ac:dyDescent="0.25">
      <c r="A1001" s="1"/>
    </row>
    <row r="1002" spans="1:1" ht="15.75" x14ac:dyDescent="0.25">
      <c r="A1002" s="1"/>
    </row>
    <row r="1003" spans="1:1" ht="15.75" x14ac:dyDescent="0.25">
      <c r="A1003" s="1"/>
    </row>
    <row r="1004" spans="1:1" ht="15.75" x14ac:dyDescent="0.25">
      <c r="A1004" s="1"/>
    </row>
    <row r="1005" spans="1:1" ht="15.75" x14ac:dyDescent="0.25">
      <c r="A1005" s="1"/>
    </row>
    <row r="1006" spans="1:1" ht="15.75" x14ac:dyDescent="0.25">
      <c r="A1006" s="1"/>
    </row>
  </sheetData>
  <mergeCells count="2">
    <mergeCell ref="C12:F12"/>
    <mergeCell ref="B2:F2"/>
  </mergeCells>
  <conditionalFormatting sqref="F14:F21">
    <cfRule type="expression" dxfId="0" priority="1">
      <formula>F14&gt;1%</formula>
    </cfRule>
  </conditionalFormatting>
  <pageMargins left="0.7" right="0.7" top="0.75" bottom="0.75" header="0" footer="0"/>
  <pageSetup paperSize="17"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A1:Z1000"/>
  <sheetViews>
    <sheetView showGridLines="0" workbookViewId="0">
      <selection activeCell="B44" sqref="B44"/>
    </sheetView>
  </sheetViews>
  <sheetFormatPr defaultColWidth="11.33203125" defaultRowHeight="15" customHeight="1" x14ac:dyDescent="0.2"/>
  <cols>
    <col min="1" max="1" width="2.5546875" customWidth="1"/>
    <col min="2" max="2" width="68.6640625" customWidth="1"/>
    <col min="3" max="26" width="8.33203125" customWidth="1"/>
  </cols>
  <sheetData>
    <row r="1" spans="1:26" ht="14.25" customHeight="1" x14ac:dyDescent="0.25">
      <c r="A1" s="9"/>
      <c r="B1" s="9"/>
      <c r="C1" s="9"/>
      <c r="D1" s="9"/>
      <c r="E1" s="9"/>
      <c r="F1" s="9"/>
      <c r="G1" s="9"/>
      <c r="H1" s="9"/>
      <c r="I1" s="9"/>
      <c r="J1" s="9"/>
      <c r="K1" s="9"/>
      <c r="L1" s="9"/>
      <c r="M1" s="9"/>
      <c r="N1" s="9"/>
      <c r="O1" s="9"/>
      <c r="P1" s="9"/>
      <c r="Q1" s="9"/>
      <c r="R1" s="9"/>
      <c r="S1" s="9"/>
      <c r="T1" s="9"/>
      <c r="U1" s="9"/>
      <c r="V1" s="9"/>
      <c r="W1" s="9"/>
      <c r="X1" s="9"/>
      <c r="Y1" s="9"/>
      <c r="Z1" s="9"/>
    </row>
    <row r="2" spans="1:26" ht="138" customHeight="1" x14ac:dyDescent="0.25">
      <c r="A2" s="9"/>
      <c r="B2" s="32" t="s">
        <v>15</v>
      </c>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9"/>
      <c r="B3" s="9"/>
      <c r="C3" s="9"/>
      <c r="D3" s="9"/>
      <c r="E3" s="9"/>
      <c r="F3" s="9"/>
      <c r="G3" s="9"/>
      <c r="H3" s="9"/>
      <c r="I3" s="9"/>
      <c r="J3" s="9"/>
      <c r="K3" s="9"/>
      <c r="L3" s="9"/>
      <c r="M3" s="9"/>
      <c r="N3" s="9"/>
      <c r="O3" s="9"/>
      <c r="P3" s="9"/>
      <c r="Q3" s="9"/>
      <c r="R3" s="9"/>
      <c r="S3" s="9"/>
      <c r="T3" s="9"/>
      <c r="U3" s="9"/>
      <c r="V3" s="9"/>
      <c r="W3" s="9"/>
      <c r="X3" s="9"/>
      <c r="Y3" s="9"/>
      <c r="Z3" s="9"/>
    </row>
    <row r="4" spans="1:26" ht="14.25" customHeight="1" x14ac:dyDescent="0.25">
      <c r="A4" s="9"/>
      <c r="B4" s="9"/>
      <c r="C4" s="9"/>
      <c r="D4" s="9"/>
      <c r="E4" s="9"/>
      <c r="F4" s="9"/>
      <c r="G4" s="9"/>
      <c r="H4" s="9"/>
      <c r="I4" s="9"/>
      <c r="J4" s="9"/>
      <c r="K4" s="9"/>
      <c r="L4" s="9"/>
      <c r="M4" s="9"/>
      <c r="N4" s="9"/>
      <c r="O4" s="9"/>
      <c r="P4" s="9"/>
      <c r="Q4" s="9"/>
      <c r="R4" s="9"/>
      <c r="S4" s="9"/>
      <c r="T4" s="9"/>
      <c r="U4" s="9"/>
      <c r="V4" s="9"/>
      <c r="W4" s="9"/>
      <c r="X4" s="9"/>
      <c r="Y4" s="9"/>
      <c r="Z4" s="9"/>
    </row>
    <row r="5" spans="1:26" ht="14.25" customHeight="1" x14ac:dyDescent="0.25">
      <c r="A5" s="9"/>
      <c r="B5" s="9"/>
      <c r="C5" s="9"/>
      <c r="D5" s="9"/>
      <c r="E5" s="9"/>
      <c r="F5" s="9"/>
      <c r="G5" s="9"/>
      <c r="H5" s="9"/>
      <c r="I5" s="9"/>
      <c r="J5" s="9"/>
      <c r="K5" s="9"/>
      <c r="L5" s="9"/>
      <c r="M5" s="9"/>
      <c r="N5" s="9"/>
      <c r="O5" s="9"/>
      <c r="P5" s="9"/>
      <c r="Q5" s="9"/>
      <c r="R5" s="9"/>
      <c r="S5" s="9"/>
      <c r="T5" s="9"/>
      <c r="U5" s="9"/>
      <c r="V5" s="9"/>
      <c r="W5" s="9"/>
      <c r="X5" s="9"/>
      <c r="Y5" s="9"/>
      <c r="Z5" s="9"/>
    </row>
    <row r="6" spans="1:26" ht="14.25" customHeight="1" x14ac:dyDescent="0.25">
      <c r="A6" s="9"/>
      <c r="B6" s="9"/>
      <c r="C6" s="9"/>
      <c r="D6" s="9"/>
      <c r="E6" s="9"/>
      <c r="F6" s="9"/>
      <c r="G6" s="9"/>
      <c r="H6" s="9"/>
      <c r="I6" s="9"/>
      <c r="J6" s="9"/>
      <c r="K6" s="9"/>
      <c r="L6" s="9"/>
      <c r="M6" s="9"/>
      <c r="N6" s="9"/>
      <c r="O6" s="9"/>
      <c r="P6" s="9"/>
      <c r="Q6" s="9"/>
      <c r="R6" s="9"/>
      <c r="S6" s="9"/>
      <c r="T6" s="9"/>
      <c r="U6" s="9"/>
      <c r="V6" s="9"/>
      <c r="W6" s="9"/>
      <c r="X6" s="9"/>
      <c r="Y6" s="9"/>
      <c r="Z6" s="9"/>
    </row>
    <row r="7" spans="1:26" ht="14.25" customHeight="1" x14ac:dyDescent="0.2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2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9"/>
      <c r="B9" s="9"/>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4.25" customHeight="1" x14ac:dyDescent="0.2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4.25"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4.25"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4.25"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4.25"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4.25"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4.25"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4.25"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4.25"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4.25"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4.25"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4.25"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4.25"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4.25"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4.25"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4.25"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4.25"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4.25"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4.2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IT Expense BUDGET</vt:lpstr>
      <vt:lpstr>IT Expense ACTUAL</vt:lpstr>
      <vt:lpstr>IT Expense VARIANCES</vt:lpstr>
      <vt:lpstr>IT Expense ANALYSIS</vt:lpstr>
      <vt:lpstr>- Disclaimer -</vt:lpstr>
      <vt:lpstr>'IT Expense ACTUAL'!Print_Area</vt:lpstr>
      <vt:lpstr>'IT Expense ANALYSIS'!Print_Area</vt:lpstr>
      <vt:lpstr>'IT Expense BUDGET'!Print_Area</vt:lpstr>
      <vt:lpstr>'IT Expense VARIANCES'!Print_Area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2025-06-27T18:56:33Z</cp:lastPrinted>
  <dcterms:created xsi:type="dcterms:W3CDTF">2020-09-13T23:26:05Z</dcterms:created>
  <dcterms:modified xsi:type="dcterms:W3CDTF">2025-06-29T22:48:05Z</dcterms:modified>
</cp:coreProperties>
</file>