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megan/Downloads/IC-Commercial-Construction-Estimate-Template/"/>
    </mc:Choice>
  </mc:AlternateContent>
  <xr:revisionPtr revIDLastSave="0" documentId="13_ncr:1_{E368D782-DE35-E440-86EA-5E861048B501}" xr6:coauthVersionLast="47" xr6:coauthVersionMax="47" xr10:uidLastSave="{00000000-0000-0000-0000-000000000000}"/>
  <bookViews>
    <workbookView xWindow="340" yWindow="500" windowWidth="14960" windowHeight="16260" tabRatio="500" xr2:uid="{00000000-000D-0000-FFFF-FFFF00000000}"/>
  </bookViews>
  <sheets>
    <sheet name="Construction Estimate" sheetId="1" r:id="rId1"/>
    <sheet name="Construction Estimate - Blank" sheetId="6" r:id="rId2"/>
    <sheet name="-Disclaimer-" sheetId="3" r:id="rId3"/>
  </sheets>
  <definedNames>
    <definedName name="BUILDING_SF" localSheetId="1">'Construction Estimate - Blank'!$H$4</definedName>
    <definedName name="BUILDING_SF">'Construction Estimate'!$H$5</definedName>
    <definedName name="CORE_SF" localSheetId="1">'Construction Estimate - Blank'!#REF!</definedName>
    <definedName name="CORE_SF">'Construction Estimate'!#REF!</definedName>
    <definedName name="_xlnm.Print_Area" localSheetId="0">'Construction Estimate'!$B$4:$H$55</definedName>
    <definedName name="_xlnm.Print_Area" localSheetId="1">'Construction Estimate - Blank'!$B$3:$H$54</definedName>
    <definedName name="SITE_SF" localSheetId="1">'Construction Estimate - Blank'!$H$3</definedName>
    <definedName name="SITE_SF">'Construction Estimate'!$H$4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4" i="6" l="1"/>
  <c r="F54" i="6"/>
  <c r="E54" i="6"/>
  <c r="H53" i="6"/>
  <c r="H52" i="6"/>
  <c r="H51" i="6"/>
  <c r="H50" i="6"/>
  <c r="H49" i="6"/>
  <c r="H48" i="6"/>
  <c r="H47" i="6"/>
  <c r="H46" i="6"/>
  <c r="H45" i="6"/>
  <c r="H44" i="6"/>
  <c r="H43" i="6"/>
  <c r="H42" i="6"/>
  <c r="H41" i="6"/>
  <c r="H40" i="6"/>
  <c r="H39" i="6"/>
  <c r="H38" i="6"/>
  <c r="H37" i="6"/>
  <c r="H36" i="6"/>
  <c r="H35" i="6"/>
  <c r="H34" i="6"/>
  <c r="H33" i="6"/>
  <c r="G30" i="6"/>
  <c r="F30" i="6"/>
  <c r="E30" i="6"/>
  <c r="H29" i="6"/>
  <c r="H28" i="6"/>
  <c r="H27" i="6"/>
  <c r="H26" i="6"/>
  <c r="H25" i="6"/>
  <c r="H24" i="6"/>
  <c r="H23" i="6"/>
  <c r="H22" i="6"/>
  <c r="H21" i="6"/>
  <c r="H20" i="6"/>
  <c r="H19" i="6"/>
  <c r="H18" i="6"/>
  <c r="H17" i="6"/>
  <c r="H16" i="6"/>
  <c r="H15" i="6"/>
  <c r="H14" i="6"/>
  <c r="H6" i="6"/>
  <c r="H7" i="6"/>
  <c r="H8" i="6"/>
  <c r="H9" i="6"/>
  <c r="H10" i="6"/>
  <c r="H11" i="6"/>
  <c r="G30" i="1"/>
  <c r="H30" i="1"/>
  <c r="G5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H54" i="1"/>
  <c r="G34" i="1"/>
  <c r="H34" i="1"/>
  <c r="G16" i="1"/>
  <c r="H16" i="1"/>
  <c r="G17" i="1"/>
  <c r="H17" i="1"/>
  <c r="G18" i="1"/>
  <c r="H18" i="1"/>
  <c r="G19" i="1"/>
  <c r="H19" i="1"/>
  <c r="G20" i="1"/>
  <c r="H20" i="1"/>
  <c r="G21" i="1"/>
  <c r="H21" i="1"/>
  <c r="G22" i="1"/>
  <c r="H22" i="1"/>
  <c r="G23" i="1"/>
  <c r="H23" i="1"/>
  <c r="G24" i="1"/>
  <c r="H24" i="1"/>
  <c r="G25" i="1"/>
  <c r="H25" i="1"/>
  <c r="G26" i="1"/>
  <c r="H26" i="1"/>
  <c r="G27" i="1"/>
  <c r="H27" i="1"/>
  <c r="G28" i="1"/>
  <c r="H28" i="1"/>
  <c r="G29" i="1"/>
  <c r="H29" i="1"/>
  <c r="G15" i="1"/>
  <c r="H15" i="1"/>
  <c r="G55" i="1"/>
  <c r="F55" i="1"/>
  <c r="E55" i="1"/>
  <c r="E31" i="1"/>
  <c r="F31" i="1"/>
  <c r="G31" i="1"/>
  <c r="H7" i="1"/>
  <c r="H8" i="1"/>
  <c r="H9" i="1"/>
  <c r="H10" i="1"/>
  <c r="H11" i="1"/>
  <c r="H12" i="1"/>
</calcChain>
</file>

<file path=xl/sharedStrings.xml><?xml version="1.0" encoding="utf-8"?>
<sst xmlns="http://schemas.openxmlformats.org/spreadsheetml/2006/main" count="155" uniqueCount="73">
  <si>
    <t>HVAC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</si>
  <si>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</si>
  <si>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</si>
  <si>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</si>
  <si>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 xml:space="preserve">User to complete non-shaded fields only. </t>
  </si>
  <si>
    <t>LG2674</t>
  </si>
  <si>
    <t>00/00/0000</t>
  </si>
  <si>
    <t>Tom Yeager</t>
  </si>
  <si>
    <t>Stars Hollow Historical Society Rebuild
15 Constabulary Lane, Star's Hollow</t>
  </si>
  <si>
    <t>Stars Hollow Historical Society 
and the Town of Stars Hollow</t>
  </si>
  <si>
    <t xml:space="preserve">Commercial Construction Estimate Template </t>
  </si>
  <si>
    <t>Construction Estimate</t>
  </si>
  <si>
    <t>Your Company Name</t>
  </si>
  <si>
    <t>Sitework</t>
  </si>
  <si>
    <t>Notes</t>
  </si>
  <si>
    <t>Labor</t>
  </si>
  <si>
    <t>Materials</t>
  </si>
  <si>
    <t>Total Cost</t>
  </si>
  <si>
    <t>Cost/Sq. Ft.</t>
  </si>
  <si>
    <t>Surveying</t>
  </si>
  <si>
    <t>Demolition</t>
  </si>
  <si>
    <t>Erosion Control</t>
  </si>
  <si>
    <t>Storm Drain</t>
  </si>
  <si>
    <t>Concrete Paving</t>
  </si>
  <si>
    <t>Landscaping</t>
  </si>
  <si>
    <t>Irrigation</t>
  </si>
  <si>
    <t>Retaining Walls</t>
  </si>
  <si>
    <t>Site Furnishings</t>
  </si>
  <si>
    <t>Equipment Rental</t>
  </si>
  <si>
    <t>Lighting</t>
  </si>
  <si>
    <t>Site Security</t>
  </si>
  <si>
    <t>Dumpsters</t>
  </si>
  <si>
    <t>Temporary Fencing</t>
  </si>
  <si>
    <t>Total Site Costs</t>
  </si>
  <si>
    <t>Structural Metals</t>
  </si>
  <si>
    <t>Insulation</t>
  </si>
  <si>
    <t>Waterproofing</t>
  </si>
  <si>
    <t>Roofing</t>
  </si>
  <si>
    <t>Siding</t>
  </si>
  <si>
    <t>Rough Carpentry</t>
  </si>
  <si>
    <t>Sealants &amp; Caulking</t>
  </si>
  <si>
    <t>Doors &amp; Hardware</t>
  </si>
  <si>
    <t>Windows</t>
  </si>
  <si>
    <t>Drywall</t>
  </si>
  <si>
    <t>Flooring</t>
  </si>
  <si>
    <t>Ceramic Tile</t>
  </si>
  <si>
    <t>Toilet Partitions</t>
  </si>
  <si>
    <t>Plumbing</t>
  </si>
  <si>
    <t>Painting</t>
  </si>
  <si>
    <t>Elevators</t>
  </si>
  <si>
    <t>Fire</t>
  </si>
  <si>
    <t>Project Specialties</t>
  </si>
  <si>
    <t>Total Building Costs</t>
  </si>
  <si>
    <t>Building</t>
  </si>
  <si>
    <t>Estimate Number</t>
  </si>
  <si>
    <t>Project Name</t>
  </si>
  <si>
    <t>Estimate Prepared By</t>
  </si>
  <si>
    <t>Client Name</t>
  </si>
  <si>
    <t>Site Square Footage</t>
  </si>
  <si>
    <t>Gen. Conditions</t>
  </si>
  <si>
    <t>Insurance</t>
  </si>
  <si>
    <t>Fees</t>
  </si>
  <si>
    <t>Contingency</t>
  </si>
  <si>
    <t>Estimate Total</t>
  </si>
  <si>
    <t>Project Start Date</t>
  </si>
  <si>
    <t>Project End Date</t>
  </si>
  <si>
    <t>Sitework and Building Subtotal</t>
  </si>
  <si>
    <t>Date of Estimate</t>
  </si>
  <si>
    <t>Final Clean-up</t>
  </si>
  <si>
    <t>Sewer and Water</t>
  </si>
  <si>
    <t>Rebar and Concrete</t>
  </si>
  <si>
    <t>Building Square Footage</t>
  </si>
  <si>
    <t xml:space="preserve">Commercial Construction Estimate Template Example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</si>
</sst>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_-;\-&quot;$&quot;* #,##0.00_-;_-&quot;$&quot;* &quot;-&quot;??_-;_-@_-"/>
    <numFmt numFmtId="165" formatCode="_(* #,##0_);_(* \(#,##0\);_(* &quot;-&quot;??_);_(@_)"/>
    <numFmt numFmtId="166" formatCode="&quot;$&quot;#,##0.00"/>
    <numFmt numFmtId="167" formatCode="mm/dd/yyyy"/>
  </numFmts>
  <fonts count="20"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b/>
      <sz val="10"/>
      <color theme="1"/>
      <name val="Century Gothic"/>
      <family val="1"/>
    </font>
    <font>
      <sz val="10"/>
      <color theme="1"/>
      <name val="Century Gothic"/>
      <family val="1"/>
    </font>
    <font>
      <b/>
      <sz val="12"/>
      <color theme="1"/>
      <name val="Calibri"/>
      <family val="2"/>
      <scheme val="minor"/>
    </font>
    <font>
      <u/>
      <sz val="12"/>
      <color theme="10"/>
      <name val="Calibri"/>
      <family val="2"/>
      <scheme val="minor"/>
    </font>
    <font>
      <b/>
      <sz val="22"/>
      <color theme="1" tint="0.34998626667073579"/>
      <name val="Century Gothic"/>
      <family val="2"/>
    </font>
    <font>
      <sz val="16"/>
      <color theme="1"/>
      <name val="Century Gothic"/>
      <family val="1"/>
    </font>
    <font>
      <sz val="20"/>
      <color theme="1"/>
      <name val="Century Gothic"/>
      <family val="1"/>
    </font>
    <font>
      <i/>
      <sz val="10"/>
      <color theme="1" tint="0.34998626667073579"/>
      <name val="Century Gothic"/>
      <family val="2"/>
    </font>
    <font>
      <b/>
      <sz val="24"/>
      <color rgb="FF001033"/>
      <name val="Century Gothic"/>
      <family val="2"/>
    </font>
    <font>
      <b/>
      <sz val="11"/>
      <color theme="0"/>
      <name val="Century Gothic"/>
      <family val="1"/>
    </font>
    <font>
      <b/>
      <sz val="11"/>
      <color theme="1"/>
      <name val="Century Gothic"/>
      <family val="1"/>
    </font>
    <font>
      <sz val="16"/>
      <color theme="1"/>
      <name val="Century Gothic"/>
      <family val="2"/>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EF3"/>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xf numFmtId="0" fontId="10" fillId="0" borderId="0" applyNumberFormat="0" applyFill="0" applyBorder="0" applyAlignment="0" applyProtection="0"/>
  </cellStyleXfs>
  <cellXfs count="58">
    <xf numFmtId="0" fontId="0" fillId="0" borderId="0" xfId="0"/>
    <xf numFmtId="0" fontId="0" fillId="2" borderId="0" xfId="0" applyFill="1"/>
    <xf numFmtId="0" fontId="4" fillId="2" borderId="0" xfId="0" applyFont="1" applyFill="1" applyAlignment="1">
      <alignment vertical="center"/>
    </xf>
    <xf numFmtId="0" fontId="5" fillId="0" borderId="1" xfId="22" applyFont="1" applyBorder="1" applyAlignment="1">
      <alignment horizontal="left" vertical="center" wrapText="1" indent="2"/>
    </xf>
    <xf numFmtId="0" fontId="1" fillId="0" borderId="0" xfId="22"/>
    <xf numFmtId="0" fontId="9" fillId="0" borderId="0" xfId="0" applyFont="1"/>
    <xf numFmtId="0" fontId="0" fillId="0" borderId="0" xfId="0" applyAlignment="1">
      <alignment vertical="center"/>
    </xf>
    <xf numFmtId="10" fontId="8" fillId="2" borderId="2" xfId="0" applyNumberFormat="1" applyFont="1" applyFill="1" applyBorder="1" applyAlignment="1">
      <alignment horizontal="right" vertical="center" indent="1"/>
    </xf>
    <xf numFmtId="0" fontId="0" fillId="0" borderId="0" xfId="0" applyAlignment="1">
      <alignment vertical="top"/>
    </xf>
    <xf numFmtId="0" fontId="4" fillId="2" borderId="0" xfId="0" applyFont="1" applyFill="1" applyAlignment="1">
      <alignment vertical="top"/>
    </xf>
    <xf numFmtId="0" fontId="0" fillId="2" borderId="0" xfId="0" applyFill="1" applyAlignment="1">
      <alignment vertical="top"/>
    </xf>
    <xf numFmtId="44" fontId="8" fillId="0" borderId="2" xfId="1" applyFont="1" applyFill="1" applyBorder="1" applyAlignment="1">
      <alignment horizontal="left" vertical="center"/>
    </xf>
    <xf numFmtId="44" fontId="6" fillId="8" borderId="2" xfId="0" applyNumberFormat="1" applyFont="1" applyFill="1" applyBorder="1" applyAlignment="1">
      <alignment horizontal="left" vertical="center" indent="1"/>
    </xf>
    <xf numFmtId="44" fontId="6" fillId="7" borderId="2" xfId="0" applyNumberFormat="1"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 xfId="0" applyFont="1" applyFill="1" applyBorder="1" applyAlignment="1">
      <alignment horizontal="left" vertical="center" indent="1"/>
    </xf>
    <xf numFmtId="166" fontId="8" fillId="9" borderId="2" xfId="1" applyNumberFormat="1" applyFont="1" applyFill="1" applyBorder="1" applyAlignment="1">
      <alignment horizontal="right" vertical="center" indent="1"/>
    </xf>
    <xf numFmtId="166" fontId="8" fillId="3" borderId="2" xfId="1" applyNumberFormat="1" applyFont="1" applyFill="1" applyBorder="1" applyAlignment="1">
      <alignment horizontal="right" vertical="center" indent="1"/>
    </xf>
    <xf numFmtId="44" fontId="8" fillId="10" borderId="2" xfId="1" applyFont="1" applyFill="1" applyBorder="1" applyAlignment="1">
      <alignment horizontal="left" vertical="center"/>
    </xf>
    <xf numFmtId="44" fontId="8" fillId="6" borderId="2" xfId="1" applyFont="1" applyFill="1" applyBorder="1" applyAlignment="1">
      <alignment horizontal="left" vertical="center"/>
    </xf>
    <xf numFmtId="164" fontId="8" fillId="10" borderId="2" xfId="0" applyNumberFormat="1" applyFont="1" applyFill="1" applyBorder="1" applyAlignment="1">
      <alignment horizontal="right" vertical="center" indent="1"/>
    </xf>
    <xf numFmtId="0" fontId="8" fillId="0" borderId="0" xfId="0" applyFont="1" applyAlignment="1">
      <alignment horizontal="right" vertical="center" wrapText="1" indent="1"/>
    </xf>
    <xf numFmtId="164" fontId="7" fillId="3" borderId="2" xfId="0" applyNumberFormat="1" applyFont="1" applyFill="1" applyBorder="1" applyAlignment="1">
      <alignment horizontal="right" vertical="center"/>
    </xf>
    <xf numFmtId="164" fontId="7" fillId="3" borderId="2" xfId="0" applyNumberFormat="1" applyFont="1" applyFill="1" applyBorder="1" applyAlignment="1">
      <alignment horizontal="right" vertical="center" indent="1"/>
    </xf>
    <xf numFmtId="0" fontId="8" fillId="0" borderId="0" xfId="0" applyFont="1" applyAlignment="1">
      <alignment horizontal="center" vertical="center" wrapText="1"/>
    </xf>
    <xf numFmtId="44" fontId="7" fillId="9" borderId="2" xfId="0" applyNumberFormat="1" applyFont="1" applyFill="1" applyBorder="1" applyAlignment="1">
      <alignment vertical="center"/>
    </xf>
    <xf numFmtId="44" fontId="7" fillId="3" borderId="2" xfId="0" applyNumberFormat="1" applyFont="1" applyFill="1" applyBorder="1" applyAlignment="1">
      <alignment vertical="center"/>
    </xf>
    <xf numFmtId="0" fontId="13" fillId="0" borderId="0" xfId="0" applyFont="1" applyAlignment="1">
      <alignment horizontal="center" vertical="center"/>
    </xf>
    <xf numFmtId="0" fontId="8" fillId="0" borderId="0" xfId="0" applyFont="1" applyAlignment="1">
      <alignment wrapText="1"/>
    </xf>
    <xf numFmtId="0" fontId="12" fillId="0" borderId="0" xfId="0" applyFont="1" applyAlignment="1">
      <alignment horizontal="left" vertical="center" wrapText="1"/>
    </xf>
    <xf numFmtId="0" fontId="14" fillId="2" borderId="0" xfId="0" applyFont="1" applyFill="1" applyAlignment="1">
      <alignment vertical="top"/>
    </xf>
    <xf numFmtId="0" fontId="15" fillId="2" borderId="0" xfId="0" applyFont="1" applyFill="1" applyAlignment="1">
      <alignment vertical="center"/>
    </xf>
    <xf numFmtId="167" fontId="8" fillId="0" borderId="6" xfId="0" applyNumberFormat="1" applyFont="1" applyBorder="1" applyAlignment="1">
      <alignment horizontal="center" vertical="center" wrapText="1"/>
    </xf>
    <xf numFmtId="0" fontId="8" fillId="0" borderId="0" xfId="0" applyFont="1" applyAlignment="1">
      <alignment horizontal="left" wrapText="1" indent="1"/>
    </xf>
    <xf numFmtId="0" fontId="8" fillId="0" borderId="6" xfId="0" applyFont="1" applyBorder="1" applyAlignment="1">
      <alignment horizontal="center" vertical="center" wrapText="1"/>
    </xf>
    <xf numFmtId="0" fontId="16" fillId="8" borderId="2" xfId="0" applyFont="1" applyFill="1" applyBorder="1" applyAlignment="1">
      <alignment horizontal="left" vertical="center" indent="1"/>
    </xf>
    <xf numFmtId="0" fontId="16" fillId="8" borderId="2" xfId="0" applyFont="1" applyFill="1" applyBorder="1" applyAlignment="1">
      <alignment horizontal="center" vertical="center"/>
    </xf>
    <xf numFmtId="0" fontId="16" fillId="5" borderId="2" xfId="0" applyFont="1" applyFill="1" applyBorder="1" applyAlignment="1">
      <alignment horizontal="left" vertical="center" indent="1"/>
    </xf>
    <xf numFmtId="0" fontId="16" fillId="5" borderId="2" xfId="0" applyFont="1" applyFill="1" applyBorder="1" applyAlignment="1">
      <alignment horizontal="center" vertical="center"/>
    </xf>
    <xf numFmtId="0" fontId="8" fillId="10" borderId="2" xfId="0" applyFont="1" applyFill="1" applyBorder="1" applyAlignment="1">
      <alignment horizontal="right" vertical="center" wrapText="1" indent="1"/>
    </xf>
    <xf numFmtId="165" fontId="17" fillId="0" borderId="2" xfId="23" applyNumberFormat="1" applyFont="1" applyFill="1" applyBorder="1" applyAlignment="1">
      <alignment horizontal="right" vertical="center"/>
    </xf>
    <xf numFmtId="0" fontId="11" fillId="0" borderId="0" xfId="0" applyFont="1" applyAlignment="1">
      <alignment horizontal="left" vertical="top"/>
    </xf>
    <xf numFmtId="0" fontId="17" fillId="3" borderId="4" xfId="0" applyFont="1" applyFill="1" applyBorder="1" applyAlignment="1">
      <alignment horizontal="right" vertical="center" indent="1"/>
    </xf>
    <xf numFmtId="0" fontId="17" fillId="3" borderId="7" xfId="0" applyFont="1" applyFill="1" applyBorder="1" applyAlignment="1">
      <alignment horizontal="right" vertical="center" indent="1"/>
    </xf>
    <xf numFmtId="0" fontId="17" fillId="3" borderId="5" xfId="0" applyFont="1" applyFill="1" applyBorder="1" applyAlignment="1">
      <alignment horizontal="right" vertical="center" indent="1"/>
    </xf>
    <xf numFmtId="0" fontId="8" fillId="2" borderId="4" xfId="0" applyFont="1" applyFill="1" applyBorder="1" applyAlignment="1">
      <alignment horizontal="left" vertical="center" wrapText="1" indent="1"/>
    </xf>
    <xf numFmtId="0" fontId="8" fillId="2" borderId="5" xfId="0" applyFont="1" applyFill="1" applyBorder="1" applyAlignment="1">
      <alignment horizontal="left" vertical="center" wrapText="1" indent="1"/>
    </xf>
    <xf numFmtId="0" fontId="17" fillId="9" borderId="4" xfId="0" applyFont="1" applyFill="1" applyBorder="1" applyAlignment="1">
      <alignment horizontal="right" vertical="center" indent="1"/>
    </xf>
    <xf numFmtId="0" fontId="17" fillId="9" borderId="7" xfId="0" applyFont="1" applyFill="1" applyBorder="1" applyAlignment="1">
      <alignment horizontal="right" vertical="center" indent="1"/>
    </xf>
    <xf numFmtId="0" fontId="17" fillId="9" borderId="5" xfId="0" applyFont="1" applyFill="1" applyBorder="1" applyAlignment="1">
      <alignment horizontal="right" vertical="center" indent="1"/>
    </xf>
    <xf numFmtId="0" fontId="7" fillId="3" borderId="2" xfId="0" applyFont="1" applyFill="1" applyBorder="1" applyAlignment="1">
      <alignment horizontal="right" vertical="center" wrapText="1" indent="1"/>
    </xf>
    <xf numFmtId="0" fontId="18" fillId="0" borderId="0" xfId="0" applyFont="1" applyAlignment="1">
      <alignment horizontal="left" vertical="center" wrapText="1"/>
    </xf>
    <xf numFmtId="0" fontId="8" fillId="0" borderId="6" xfId="0" applyFont="1" applyBorder="1" applyAlignment="1">
      <alignment horizontal="left" vertical="center" wrapText="1" indent="1"/>
    </xf>
    <xf numFmtId="0" fontId="16" fillId="8" borderId="4" xfId="0" applyFont="1" applyFill="1" applyBorder="1" applyAlignment="1">
      <alignment horizontal="left" vertical="center" indent="1"/>
    </xf>
    <xf numFmtId="0" fontId="16" fillId="8" borderId="5" xfId="0" applyFont="1" applyFill="1" applyBorder="1" applyAlignment="1">
      <alignment horizontal="left" vertical="center" indent="1"/>
    </xf>
    <xf numFmtId="0" fontId="16" fillId="5" borderId="4" xfId="0" applyFont="1" applyFill="1" applyBorder="1" applyAlignment="1">
      <alignment horizontal="left" vertical="center" indent="1"/>
    </xf>
    <xf numFmtId="0" fontId="16" fillId="5" borderId="5" xfId="0" applyFont="1" applyFill="1" applyBorder="1" applyAlignment="1">
      <alignment horizontal="left" vertical="center" indent="1"/>
    </xf>
    <xf numFmtId="0" fontId="19" fillId="4" borderId="0" xfId="24" applyFont="1" applyFill="1" applyAlignment="1">
      <alignment horizontal="center" vertical="center"/>
    </xf>
  </cellXfs>
  <cellStyles count="25">
    <cellStyle name="Comma" xfId="23"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2" xr:uid="{32255116-DDF6-4518-AA9A-C7A3C75EF605}"/>
  </cellStyles>
  <dxfs count="0"/>
  <tableStyles count="0" defaultTableStyle="TableStyleMedium9" defaultPivotStyle="PivotStyleMedium4"/>
  <colors>
    <mruColors>
      <color rgb="FF001033"/>
      <color rgb="FFF7F9FB"/>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964&amp;utm_source=template-excel&amp;utm_medium=content&amp;utm_campaign=Commercial+Construction+Estimate-excel-10964&amp;lpa=Commercial+Construction+Estimate+excel+10964"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31</xdr:row>
      <xdr:rowOff>0</xdr:rowOff>
    </xdr:from>
    <xdr:to>
      <xdr:col>7</xdr:col>
      <xdr:colOff>914400</xdr:colOff>
      <xdr:row>34</xdr:row>
      <xdr:rowOff>88900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914400</xdr:colOff>
      <xdr:row>34</xdr:row>
      <xdr:rowOff>25400</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31</xdr:row>
      <xdr:rowOff>0</xdr:rowOff>
    </xdr:from>
    <xdr:to>
      <xdr:col>7</xdr:col>
      <xdr:colOff>914400</xdr:colOff>
      <xdr:row>34</xdr:row>
      <xdr:rowOff>88900</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914400</xdr:colOff>
      <xdr:row>34</xdr:row>
      <xdr:rowOff>88900</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31</xdr:row>
      <xdr:rowOff>0</xdr:rowOff>
    </xdr:from>
    <xdr:to>
      <xdr:col>7</xdr:col>
      <xdr:colOff>914400</xdr:colOff>
      <xdr:row>34</xdr:row>
      <xdr:rowOff>88900</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914400</xdr:colOff>
      <xdr:row>34</xdr:row>
      <xdr:rowOff>88900</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31</xdr:row>
      <xdr:rowOff>0</xdr:rowOff>
    </xdr:from>
    <xdr:to>
      <xdr:col>7</xdr:col>
      <xdr:colOff>914400</xdr:colOff>
      <xdr:row>34</xdr:row>
      <xdr:rowOff>63500</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88900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7</xdr:col>
      <xdr:colOff>939800</xdr:colOff>
      <xdr:row>33</xdr:row>
      <xdr:rowOff>241300</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31</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7</xdr:col>
      <xdr:colOff>1091623</xdr:colOff>
      <xdr:row>0</xdr:row>
      <xdr:rowOff>2483787</xdr:rowOff>
    </xdr:to>
    <xdr:pic>
      <xdr:nvPicPr>
        <xdr:cNvPr id="2" name="Picture 1">
          <a:hlinkClick xmlns:r="http://schemas.openxmlformats.org/officeDocument/2006/relationships" r:id="rId1"/>
          <a:extLst>
            <a:ext uri="{FF2B5EF4-FFF2-40B4-BE49-F238E27FC236}">
              <a16:creationId xmlns:a16="http://schemas.microsoft.com/office/drawing/2014/main" id="{EFE11B86-70E2-44C3-ABA1-2D20AD442552}"/>
            </a:ext>
          </a:extLst>
        </xdr:cNvPr>
        <xdr:cNvPicPr>
          <a:picLocks noChangeAspect="1"/>
        </xdr:cNvPicPr>
      </xdr:nvPicPr>
      <xdr:blipFill>
        <a:blip xmlns:r="http://schemas.openxmlformats.org/officeDocument/2006/relationships" r:embed="rId2"/>
        <a:stretch>
          <a:fillRect/>
        </a:stretch>
      </xdr:blipFill>
      <xdr:spPr>
        <a:xfrm>
          <a:off x="0" y="0"/>
          <a:ext cx="10060998" cy="24837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30</xdr:row>
      <xdr:rowOff>0</xdr:rowOff>
    </xdr:from>
    <xdr:to>
      <xdr:col>7</xdr:col>
      <xdr:colOff>914400</xdr:colOff>
      <xdr:row>33</xdr:row>
      <xdr:rowOff>88900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FB362965-8459-473C-B106-A57253A35196}"/>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2A394749-0058-4B68-8D1B-4CD97BAAD75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914400</xdr:colOff>
      <xdr:row>33</xdr:row>
      <xdr:rowOff>25400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4D6C3BE0-0E2A-4EDF-A613-A4112D319365}"/>
            </a:ext>
          </a:extLst>
        </xdr:cNvPr>
        <xdr:cNvSpPr/>
      </xdr:nvSpPr>
      <xdr:spPr>
        <a:xfrm>
          <a:off x="8959850" y="1287145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30</xdr:row>
      <xdr:rowOff>0</xdr:rowOff>
    </xdr:from>
    <xdr:to>
      <xdr:col>7</xdr:col>
      <xdr:colOff>914400</xdr:colOff>
      <xdr:row>33</xdr:row>
      <xdr:rowOff>88900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9091A48D-932C-4FE5-A223-DEBB15F3331D}"/>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E0AC3136-71A7-4115-B152-181741C6B48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914400</xdr:colOff>
      <xdr:row>33</xdr:row>
      <xdr:rowOff>88900</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B3FE5249-998C-43A9-B3F6-9504CE8F62FB}"/>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30</xdr:row>
      <xdr:rowOff>0</xdr:rowOff>
    </xdr:from>
    <xdr:to>
      <xdr:col>7</xdr:col>
      <xdr:colOff>914400</xdr:colOff>
      <xdr:row>33</xdr:row>
      <xdr:rowOff>88900</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FFDF29E3-F6EE-45F6-9335-B90BD3779B70}"/>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A75B0C5-0F0C-4DC4-B4C2-3B0DF9EDCFD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914400</xdr:colOff>
      <xdr:row>33</xdr:row>
      <xdr:rowOff>88900</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091947C3-B201-4F7D-8327-32AF1D4ED95B}"/>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30</xdr:row>
      <xdr:rowOff>0</xdr:rowOff>
    </xdr:from>
    <xdr:to>
      <xdr:col>7</xdr:col>
      <xdr:colOff>914400</xdr:colOff>
      <xdr:row>33</xdr:row>
      <xdr:rowOff>63500</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211FA2A9-17B8-4BF8-9888-6B15A5A8A159}"/>
            </a:ext>
          </a:extLst>
        </xdr:cNvPr>
        <xdr:cNvSpPr/>
      </xdr:nvSpPr>
      <xdr:spPr>
        <a:xfrm>
          <a:off x="8959850" y="1287145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593D6F13-F869-43AE-8457-78324164388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2E96D27C-34B8-4040-8252-69BC7070E75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7B7B912C-4307-4E4A-A91F-770E90715A5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806FBAB7-F3E8-4C5F-B7BF-16CD22C1C67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73623557-0454-48BD-AC80-A64C1A6CB69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DA2BFD08-FE0F-4E3D-8268-015EA739703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E4A09F8E-48F9-44E5-9220-9D6C87E066B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CFA189E-6CA2-4361-9E17-906261424B7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369B5756-7EDC-4E07-9C0A-0B3560860EE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47E6F2B0-82D4-4AE9-8935-97B50771577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C091DDB7-D91F-46DA-B12D-1D2CDAACEF6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6DF15D98-26B6-4589-A670-C424EA4D201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82DCF463-CDEF-43F8-AD73-C257D42D607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F57FF0BF-F691-4866-89CC-5410D3C43F48}"/>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CBD886F4-62D8-45D8-917B-76B2341483DC}"/>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989489DE-DC84-4C33-B18D-C6B827300F1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F89911BD-ED0D-4B72-9116-CCC1DAA076A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263722E7-0A0B-4A92-AE91-0828D2C243C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E0E6B2E3-F680-487D-AB44-877BAAA2211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DC76B213-4EC6-4A0A-A0A1-F623D534A22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9E0031E6-AE00-4FC7-AF01-8DAF6734397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B9F5551A-7534-4AB6-84B2-E7B08536C31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91950A6E-4FC3-437B-8290-6664F4DA4FCC}"/>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9643B6F2-1F75-4068-875B-782A057EA39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29B06FF4-8450-47C4-8C97-D34EFA3F423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4F1B3F43-F388-4EF5-9F52-9DB9D08C4457}"/>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268CBC55-6621-43FB-82F6-865554E0CA9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D9FBE4B-861B-4982-BC8A-9C9755103B3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3A3AF83C-968E-475A-A313-389C7D45F106}"/>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162DD79A-A673-48D2-96F0-10085C392D38}"/>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24620E7E-E18B-452B-89A1-2738F862C3B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32811FF0-1EF8-4AA8-9EEC-0D0D9E22003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EDA9FBD2-D7CE-4260-8502-0305C5AED94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2AAF9BE0-1E1C-4981-A98A-47F8B218CF70}"/>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4F4AFB78-5DC8-4CB4-B6F3-264520787DED}"/>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63EEE4B7-7410-4389-BA15-714A1EEE5DA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9FA4F2A-B99F-4135-B416-5840B398226C}"/>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3EF01956-FE02-4BF0-AA98-D720AD5F864E}"/>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15AAE596-990F-418E-B9B7-2526BF3B9528}"/>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95A9686B-A688-4C3F-87BC-1A80752F9DE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AC80E54D-6364-4DCA-A31B-FD2B6B5A35E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04656753-BC8B-46E2-9ADD-6C061B1547B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799550E2-26C9-4837-994F-F68C0D88251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C60FC419-46C1-4C08-9A3F-C82347DB279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2FD3C951-6BE7-489E-8D2A-EB8102612CA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319448E6-929B-4BE4-947B-4A379DE6576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EF83947E-069A-4B85-96B1-673F85D32AC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749DA07F-E16F-45BB-9B3B-70C3EB85C39D}"/>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D46C5BA7-FD6B-4ECF-B585-15E9458FF6E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88900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4A250EA8-D692-4EFA-A14A-1EA9F25C81F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8D04A719-0186-49BF-A0D7-79A3187015E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7</xdr:col>
      <xdr:colOff>939800</xdr:colOff>
      <xdr:row>32</xdr:row>
      <xdr:rowOff>241300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52FF9B02-9AF5-4163-AEC7-427468A314A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30</xdr:row>
      <xdr:rowOff>0</xdr:rowOff>
    </xdr:from>
    <xdr:ext cx="914400" cy="914400"/>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5835E167-3CBF-49C0-BF1F-F2A483E64E8B}"/>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5A7B9E1A-79AC-432B-898E-E124FD8FEE4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850900"/>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25169369-A96F-476E-956F-4B3FF80C28FE}"/>
            </a:ext>
          </a:extLst>
        </xdr:cNvPr>
        <xdr:cNvSpPr/>
      </xdr:nvSpPr>
      <xdr:spPr>
        <a:xfrm>
          <a:off x="8959850" y="1287145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914400"/>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2E1349D5-FC37-49F7-BF57-3DADED68A91A}"/>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F482DDD1-F74C-4326-BB1D-EC5F2082938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914400"/>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A4BA7EE1-D01A-4A97-B2AF-FF34CE5FD06E}"/>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914400"/>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98B8C45E-35EB-4BEC-9C30-00DD64BA8B87}"/>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00A5DD7A-F4EE-4479-8680-DF61CAEB86B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914400"/>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216573D8-48F9-44D8-8F0C-236433646AF8}"/>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889000"/>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B511F78B-9C71-4924-92C8-63F5B3BF0C70}"/>
            </a:ext>
          </a:extLst>
        </xdr:cNvPr>
        <xdr:cNvSpPr/>
      </xdr:nvSpPr>
      <xdr:spPr>
        <a:xfrm>
          <a:off x="8959850" y="1287145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326A7E76-548C-4AD5-BCAB-C0FFA160FFF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1EB493E-97B0-425D-AF3A-CD9E1AFD8FA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2E869F3D-278C-472A-8A29-EE19E5ED23F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08A5B48F-F783-46B7-9A6A-9DAFB0C689E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68F3F37D-1A5A-4533-8711-F7CDD43C051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EA34E449-05D5-4BCB-8EA7-22DB367D53D8}"/>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7A60D47-440D-4F45-BD8D-6DD39920E11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6C3A0C71-6DCD-4451-BCC6-3E3931765BA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A4B2D154-4B1D-4112-82B6-75FCF9B713A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86A4F92A-2B8F-4412-A006-8D92C9F744D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9AB49DA-FE37-48E6-8030-33398304DA5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6617224C-FE5D-48A1-B47A-733EC1E016F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4EBE21C3-866E-402B-B33E-1BB6CE4BAB5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302C91C1-2C4C-4D11-A35A-B8AF7206F1C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1FD69A06-B521-4B01-9FEE-95EF8B2C3C04}"/>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859A5546-2B91-4BBB-A1C3-1BEC5DEE98C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5C3A7FDF-B03E-47A8-B320-1D0B0AD1145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6157E17C-ED84-4110-B958-D4C79488FC8E}"/>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943982C5-C1D1-4610-B126-279B2E6C6F18}"/>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C510BD67-A91D-4291-8A33-7A1FA768966C}"/>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B45C3C9A-9ACF-466E-83A1-DB971976198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BBDACDCE-A0CC-4BF1-8E3F-D4426D001A2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68FF7B7A-D44B-4ED4-A1D6-2620AE62487E}"/>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B7D83A79-8FC5-4B58-9324-4CEE3CC560E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6CA1A1DB-B762-44DD-A3B2-DC7B5BE56841}"/>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33FCB086-1C2A-4D1D-98F8-FEB2517CE33C}"/>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E221F198-F306-4F6A-B4A1-4E119013B79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B1BD8059-A222-450C-A37B-013E42D82CA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E0E1254F-8991-4260-BE0C-CCBB9E0A2178}"/>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B9DDD040-6261-4569-A4A3-29AA04D3C40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E27BE4E4-4CAF-4074-95F6-B4EE3F2F953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26341EDB-1C69-47FE-961C-69ECB6FD2356}"/>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FE2F841E-C222-4BBB-8144-7B3365CE6F10}"/>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69FD1944-939B-49D2-8633-471600A5602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2E976167-B50F-41E2-B098-5BFC3BF17D16}"/>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E346D93E-F9ED-4DFF-AF16-C77468B504A1}"/>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2CA17AF-025C-4B06-8A7C-F98F1B50C3A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91772279-B9F6-4389-B040-8B5CE72C131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F426102-1254-469C-BF45-3B5154E530C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91B968A7-9D6B-40AD-9B1E-518737D7F10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60B52B70-BA19-4331-9E57-F08252D72088}"/>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15" name="Check Box 25" hidden="1">
          <a:extLst>
            <a:ext uri="{63B3BB69-23CF-44E3-9099-C40C66FF867C}">
              <a14:compatExt xmlns:a14="http://schemas.microsoft.com/office/drawing/2010/main" spid="_x0000_s1049"/>
            </a:ext>
            <a:ext uri="{FF2B5EF4-FFF2-40B4-BE49-F238E27FC236}">
              <a16:creationId xmlns:a16="http://schemas.microsoft.com/office/drawing/2014/main" id="{2822E3AD-B13C-49D2-A0FC-30E9FEEB75C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09C3BA82-724D-496C-B26E-057F9C5A79B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A1D24DB3-21FC-43FA-8F9C-0E2324878830}"/>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18" name="Check Box 25" hidden="1">
          <a:extLst>
            <a:ext uri="{63B3BB69-23CF-44E3-9099-C40C66FF867C}">
              <a14:compatExt xmlns:a14="http://schemas.microsoft.com/office/drawing/2010/main" spid="_x0000_s1049"/>
            </a:ext>
            <a:ext uri="{FF2B5EF4-FFF2-40B4-BE49-F238E27FC236}">
              <a16:creationId xmlns:a16="http://schemas.microsoft.com/office/drawing/2014/main" id="{363DF1E4-F75F-430F-A696-4131301DDE7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8B6DC868-5947-4CCF-B125-982DE578572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4B9E37E0-790A-4939-8D9F-16AA2D37B84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401FE232-E72D-4D28-83F9-408446B70AD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D9BE6051-DBF2-435A-9250-A98769A5640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5C3E19CA-B307-457E-B480-73D366FE52F1}"/>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6E40E617-0DA6-4E19-B843-68FF5E46436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11CC891C-603E-48BE-A110-968DDFD4BF4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914400"/>
    <xdr:sp macro="" textlink="">
      <xdr:nvSpPr>
        <xdr:cNvPr id="126" name="Check Box 15" hidden="1">
          <a:extLst>
            <a:ext uri="{63B3BB69-23CF-44E3-9099-C40C66FF867C}">
              <a14:compatExt xmlns:a14="http://schemas.microsoft.com/office/drawing/2010/main" spid="_x0000_s1039"/>
            </a:ext>
            <a:ext uri="{FF2B5EF4-FFF2-40B4-BE49-F238E27FC236}">
              <a16:creationId xmlns:a16="http://schemas.microsoft.com/office/drawing/2014/main" id="{5CE00B5E-A99C-420A-A507-837F725CAC4F}"/>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53195BEA-D797-4C65-A139-447B906F91F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850900"/>
    <xdr:sp macro="" textlink="">
      <xdr:nvSpPr>
        <xdr:cNvPr id="128" name="Check Box 19" hidden="1">
          <a:extLst>
            <a:ext uri="{63B3BB69-23CF-44E3-9099-C40C66FF867C}">
              <a14:compatExt xmlns:a14="http://schemas.microsoft.com/office/drawing/2010/main" spid="_x0000_s1043"/>
            </a:ext>
            <a:ext uri="{FF2B5EF4-FFF2-40B4-BE49-F238E27FC236}">
              <a16:creationId xmlns:a16="http://schemas.microsoft.com/office/drawing/2014/main" id="{80E60632-C351-43E7-B171-995F1B3EB37D}"/>
            </a:ext>
          </a:extLst>
        </xdr:cNvPr>
        <xdr:cNvSpPr/>
      </xdr:nvSpPr>
      <xdr:spPr>
        <a:xfrm>
          <a:off x="8959850" y="1287145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914400"/>
    <xdr:sp macro="" textlink="">
      <xdr:nvSpPr>
        <xdr:cNvPr id="129" name="Check Box 20" hidden="1">
          <a:extLst>
            <a:ext uri="{63B3BB69-23CF-44E3-9099-C40C66FF867C}">
              <a14:compatExt xmlns:a14="http://schemas.microsoft.com/office/drawing/2010/main" spid="_x0000_s1044"/>
            </a:ext>
            <a:ext uri="{FF2B5EF4-FFF2-40B4-BE49-F238E27FC236}">
              <a16:creationId xmlns:a16="http://schemas.microsoft.com/office/drawing/2014/main" id="{18BCC70F-4FA5-4FD7-9CB1-B71D3E0B8B94}"/>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57581736-DDCD-4149-91E9-2F9EB99ECB6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914400"/>
    <xdr:sp macro="" textlink="">
      <xdr:nvSpPr>
        <xdr:cNvPr id="131" name="Check Box 30" hidden="1">
          <a:extLst>
            <a:ext uri="{63B3BB69-23CF-44E3-9099-C40C66FF867C}">
              <a14:compatExt xmlns:a14="http://schemas.microsoft.com/office/drawing/2010/main" spid="_x0000_s1054"/>
            </a:ext>
            <a:ext uri="{FF2B5EF4-FFF2-40B4-BE49-F238E27FC236}">
              <a16:creationId xmlns:a16="http://schemas.microsoft.com/office/drawing/2014/main" id="{61AAABDF-2ED2-4465-BF9E-5307BE6BFD8E}"/>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914400"/>
    <xdr:sp macro="" textlink="">
      <xdr:nvSpPr>
        <xdr:cNvPr id="132" name="Check Box 31" hidden="1">
          <a:extLst>
            <a:ext uri="{63B3BB69-23CF-44E3-9099-C40C66FF867C}">
              <a14:compatExt xmlns:a14="http://schemas.microsoft.com/office/drawing/2010/main" spid="_x0000_s1055"/>
            </a:ext>
            <a:ext uri="{FF2B5EF4-FFF2-40B4-BE49-F238E27FC236}">
              <a16:creationId xmlns:a16="http://schemas.microsoft.com/office/drawing/2014/main" id="{E21637AC-F2F2-4A28-A815-7D7E7D4100D7}"/>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BEDBA5BE-5BAC-47E6-A566-C871A019DD9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914400"/>
    <xdr:sp macro="" textlink="">
      <xdr:nvSpPr>
        <xdr:cNvPr id="134" name="Check Box 19" hidden="1">
          <a:extLst>
            <a:ext uri="{63B3BB69-23CF-44E3-9099-C40C66FF867C}">
              <a14:compatExt xmlns:a14="http://schemas.microsoft.com/office/drawing/2010/main" spid="_x0000_s1043"/>
            </a:ext>
            <a:ext uri="{FF2B5EF4-FFF2-40B4-BE49-F238E27FC236}">
              <a16:creationId xmlns:a16="http://schemas.microsoft.com/office/drawing/2014/main" id="{FE89EEB0-7AAE-462A-99F3-5C0E4E0DAA9E}"/>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889000"/>
    <xdr:sp macro="" textlink="">
      <xdr:nvSpPr>
        <xdr:cNvPr id="135" name="Check Box 20" hidden="1">
          <a:extLst>
            <a:ext uri="{63B3BB69-23CF-44E3-9099-C40C66FF867C}">
              <a14:compatExt xmlns:a14="http://schemas.microsoft.com/office/drawing/2010/main" spid="_x0000_s1044"/>
            </a:ext>
            <a:ext uri="{FF2B5EF4-FFF2-40B4-BE49-F238E27FC236}">
              <a16:creationId xmlns:a16="http://schemas.microsoft.com/office/drawing/2014/main" id="{87CA4BA2-9C22-4B7A-A3E5-AE8AFAEB08FE}"/>
            </a:ext>
          </a:extLst>
        </xdr:cNvPr>
        <xdr:cNvSpPr/>
      </xdr:nvSpPr>
      <xdr:spPr>
        <a:xfrm>
          <a:off x="8959850" y="1287145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757D5ADC-223D-4FF5-99C8-0B867A815F8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67989DFC-4A7B-487E-80D8-BDABD3C8BC3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7D9F1F82-D449-49E1-B953-1F50B68FE43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15E7D768-EE30-4BE0-8F88-72E3DDDE6E0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FDB8F1E4-F186-431B-A7BC-917D0569E3F4}"/>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32E73AD5-B8D5-48D0-8AEE-117A382E2D9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4701951C-C81C-40E9-9225-10D2F47EF78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9B284B0-4718-4271-8809-CCFB34EC5351}"/>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7EAC26D8-6504-4649-AD4C-626D576471A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14B262B1-F964-4964-9B24-73DDE709365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121E1347-B369-4914-ADEE-12F21B4D37F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1E43B2F8-B9EA-4EAC-A31D-F2508B5800E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171CD880-8EF5-4730-868C-29804D8B938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9F042CFB-D90C-432C-9F7C-A37DC66EFFB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4456F7DD-EC8D-425D-8990-998F7D547E9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AEB33BF7-E9C8-4F29-9576-356DD141972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BC155858-E4B5-443A-9FA3-CFAE298A494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D4603597-0CE5-43ED-B40D-55CFD037F37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4CB08E33-01CC-48A9-BF6C-3AF1BA44FBB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BCA3778F-8488-4D36-93E2-B89D8FE3176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5EC9F272-4C88-4766-8425-3BDE6E6F8B53}"/>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671D2BA-AC9E-4D3B-8293-43265F1DE38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F0C5F449-8545-47B3-A1C2-CCA0BD36EE4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044CD574-973C-4A27-8A5A-9383589FCF1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8430DFF-4F73-4A76-97B4-D26CD388B88C}"/>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BA58260E-4512-4CF6-BC8B-0746E851FFB7}"/>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8AABD2BC-43B8-4700-8DE0-A8CBC47ABB9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161795FB-4DDF-4278-95D0-3256F34D02D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EAC54C2B-3F85-4D8D-A5E6-6BBEDE5B455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6A259D02-DDE3-4AB2-82A4-AF62AE04E0ED}"/>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8474C7CB-C5BF-45A7-B4F1-40536B7087E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9D571743-D80C-4BBB-9629-038560AE272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3CAC7C22-7CE5-4BAC-B919-AF8AD78AA94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5A68044B-9F69-4DCC-9A51-57CACD100BE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CF2B454B-FCB5-4CBC-8BD7-A4B667D574D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FB86426E-EC95-4B1E-86C3-38B898C7EBE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26CDC879-E791-4CA9-90ED-8A0FFAF3CBC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BA5D1741-5D47-4A6B-A688-0D0AB42FB94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3AB6805F-9509-47E3-9BDB-5589EA18F71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BBE0647B-A353-44CA-B0B8-9AD138FE4FD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2ACE84EB-2C91-4AE1-8DD5-9D6862D16B0E}"/>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FBD8CBDF-5F3E-415B-A6A2-2FEE3739FDA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E3807104-FF9F-4C2E-8E3D-F475FB45E70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27DE2074-9E87-442E-8B05-ED9E29936D5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9D9068A7-FD4C-4773-A778-8697FAAB975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B7F01F86-70BF-44DF-9714-08887F742104}"/>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45F79DE3-F9FC-4E0A-90B8-2237BE830DE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7DD096B6-75C4-4A60-B964-0274CFB95CF1}"/>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67581215-A4BE-4F50-831B-F133D420BD7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99B10B86-A677-44E9-8881-D3322F74C09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7C29D843-BDD6-45EC-8BFF-084058E0558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8EE22B06-036F-4544-9E45-E2A8CF4104C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914400"/>
    <xdr:sp macro="" textlink="">
      <xdr:nvSpPr>
        <xdr:cNvPr id="188" name="Check Box 15" hidden="1">
          <a:extLst>
            <a:ext uri="{63B3BB69-23CF-44E3-9099-C40C66FF867C}">
              <a14:compatExt xmlns:a14="http://schemas.microsoft.com/office/drawing/2010/main" spid="_x0000_s1039"/>
            </a:ext>
            <a:ext uri="{FF2B5EF4-FFF2-40B4-BE49-F238E27FC236}">
              <a16:creationId xmlns:a16="http://schemas.microsoft.com/office/drawing/2014/main" id="{283F2DF1-5742-4644-B340-BBF6CF51E163}"/>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573B8123-E9E7-4FD4-AF77-574BE468D634}"/>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850900"/>
    <xdr:sp macro="" textlink="">
      <xdr:nvSpPr>
        <xdr:cNvPr id="190" name="Check Box 19" hidden="1">
          <a:extLst>
            <a:ext uri="{63B3BB69-23CF-44E3-9099-C40C66FF867C}">
              <a14:compatExt xmlns:a14="http://schemas.microsoft.com/office/drawing/2010/main" spid="_x0000_s1043"/>
            </a:ext>
            <a:ext uri="{FF2B5EF4-FFF2-40B4-BE49-F238E27FC236}">
              <a16:creationId xmlns:a16="http://schemas.microsoft.com/office/drawing/2014/main" id="{A132C2B6-C29F-4781-BEAA-F5478B828FA2}"/>
            </a:ext>
          </a:extLst>
        </xdr:cNvPr>
        <xdr:cNvSpPr/>
      </xdr:nvSpPr>
      <xdr:spPr>
        <a:xfrm>
          <a:off x="8959850" y="1287145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914400"/>
    <xdr:sp macro="" textlink="">
      <xdr:nvSpPr>
        <xdr:cNvPr id="191" name="Check Box 20" hidden="1">
          <a:extLst>
            <a:ext uri="{63B3BB69-23CF-44E3-9099-C40C66FF867C}">
              <a14:compatExt xmlns:a14="http://schemas.microsoft.com/office/drawing/2010/main" spid="_x0000_s1044"/>
            </a:ext>
            <a:ext uri="{FF2B5EF4-FFF2-40B4-BE49-F238E27FC236}">
              <a16:creationId xmlns:a16="http://schemas.microsoft.com/office/drawing/2014/main" id="{E1554B83-F8D1-40B6-9BE4-3BA76FA83ED9}"/>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DD2C2F40-CFF3-46DB-9FA5-1215DFF4812E}"/>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914400"/>
    <xdr:sp macro="" textlink="">
      <xdr:nvSpPr>
        <xdr:cNvPr id="193" name="Check Box 30" hidden="1">
          <a:extLst>
            <a:ext uri="{63B3BB69-23CF-44E3-9099-C40C66FF867C}">
              <a14:compatExt xmlns:a14="http://schemas.microsoft.com/office/drawing/2010/main" spid="_x0000_s1054"/>
            </a:ext>
            <a:ext uri="{FF2B5EF4-FFF2-40B4-BE49-F238E27FC236}">
              <a16:creationId xmlns:a16="http://schemas.microsoft.com/office/drawing/2014/main" id="{8A602CE8-51F8-4E4C-A1BC-90588A4472C6}"/>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914400"/>
    <xdr:sp macro="" textlink="">
      <xdr:nvSpPr>
        <xdr:cNvPr id="194" name="Check Box 31" hidden="1">
          <a:extLst>
            <a:ext uri="{63B3BB69-23CF-44E3-9099-C40C66FF867C}">
              <a14:compatExt xmlns:a14="http://schemas.microsoft.com/office/drawing/2010/main" spid="_x0000_s1055"/>
            </a:ext>
            <a:ext uri="{FF2B5EF4-FFF2-40B4-BE49-F238E27FC236}">
              <a16:creationId xmlns:a16="http://schemas.microsoft.com/office/drawing/2014/main" id="{502CEDA3-8F93-4D02-9982-1839F0D89D38}"/>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E761020B-C1C5-42C1-9787-57A1F7F8F68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914400"/>
    <xdr:sp macro="" textlink="">
      <xdr:nvSpPr>
        <xdr:cNvPr id="196" name="Check Box 19" hidden="1">
          <a:extLst>
            <a:ext uri="{63B3BB69-23CF-44E3-9099-C40C66FF867C}">
              <a14:compatExt xmlns:a14="http://schemas.microsoft.com/office/drawing/2010/main" spid="_x0000_s1043"/>
            </a:ext>
            <a:ext uri="{FF2B5EF4-FFF2-40B4-BE49-F238E27FC236}">
              <a16:creationId xmlns:a16="http://schemas.microsoft.com/office/drawing/2014/main" id="{64140C0A-6BA7-4E30-AFD1-48147F55C54F}"/>
            </a:ext>
          </a:extLst>
        </xdr:cNvPr>
        <xdr:cNvSpPr/>
      </xdr:nvSpPr>
      <xdr:spPr>
        <a:xfrm>
          <a:off x="8959850" y="1287145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889000"/>
    <xdr:sp macro="" textlink="">
      <xdr:nvSpPr>
        <xdr:cNvPr id="197" name="Check Box 20" hidden="1">
          <a:extLst>
            <a:ext uri="{63B3BB69-23CF-44E3-9099-C40C66FF867C}">
              <a14:compatExt xmlns:a14="http://schemas.microsoft.com/office/drawing/2010/main" spid="_x0000_s1044"/>
            </a:ext>
            <a:ext uri="{FF2B5EF4-FFF2-40B4-BE49-F238E27FC236}">
              <a16:creationId xmlns:a16="http://schemas.microsoft.com/office/drawing/2014/main" id="{910077FC-BE21-4505-8728-B7C5C520F509}"/>
            </a:ext>
          </a:extLst>
        </xdr:cNvPr>
        <xdr:cNvSpPr/>
      </xdr:nvSpPr>
      <xdr:spPr>
        <a:xfrm>
          <a:off x="8959850" y="1287145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749300"/>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38605ED3-07AE-42E9-A87F-3CA4A8CE414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6AF1913-C602-44CC-A0A8-0DAA969F67F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00" name="Check Box 25" hidden="1">
          <a:extLst>
            <a:ext uri="{63B3BB69-23CF-44E3-9099-C40C66FF867C}">
              <a14:compatExt xmlns:a14="http://schemas.microsoft.com/office/drawing/2010/main" spid="_x0000_s1049"/>
            </a:ext>
            <a:ext uri="{FF2B5EF4-FFF2-40B4-BE49-F238E27FC236}">
              <a16:creationId xmlns:a16="http://schemas.microsoft.com/office/drawing/2014/main" id="{FD1142C5-77D0-44DA-B5BD-22397D8A3F2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9B1602F9-98CC-464D-A9C0-066BC528674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1DB3C44C-8D63-4C08-8495-33691D781D6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03" name="Check Box 25" hidden="1">
          <a:extLst>
            <a:ext uri="{63B3BB69-23CF-44E3-9099-C40C66FF867C}">
              <a14:compatExt xmlns:a14="http://schemas.microsoft.com/office/drawing/2010/main" spid="_x0000_s1049"/>
            </a:ext>
            <a:ext uri="{FF2B5EF4-FFF2-40B4-BE49-F238E27FC236}">
              <a16:creationId xmlns:a16="http://schemas.microsoft.com/office/drawing/2014/main" id="{8E069EE7-B929-4C79-BA55-FC6AC0E9E3A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52D147E2-6517-42AD-A290-C7BE6D80112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4D930D12-8A33-4C93-AF8D-D2B21DBFB5D8}"/>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06" name="Check Box 25" hidden="1">
          <a:extLst>
            <a:ext uri="{63B3BB69-23CF-44E3-9099-C40C66FF867C}">
              <a14:compatExt xmlns:a14="http://schemas.microsoft.com/office/drawing/2010/main" spid="_x0000_s1049"/>
            </a:ext>
            <a:ext uri="{FF2B5EF4-FFF2-40B4-BE49-F238E27FC236}">
              <a16:creationId xmlns:a16="http://schemas.microsoft.com/office/drawing/2014/main" id="{29652543-8EF8-4B39-ACA6-45085FE434A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717C329C-0D67-41E3-842C-32A467BCCC89}"/>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1C3A608A-416F-4B7F-8034-B0676EA6FDC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09" name="Check Box 25" hidden="1">
          <a:extLst>
            <a:ext uri="{63B3BB69-23CF-44E3-9099-C40C66FF867C}">
              <a14:compatExt xmlns:a14="http://schemas.microsoft.com/office/drawing/2010/main" spid="_x0000_s1049"/>
            </a:ext>
            <a:ext uri="{FF2B5EF4-FFF2-40B4-BE49-F238E27FC236}">
              <a16:creationId xmlns:a16="http://schemas.microsoft.com/office/drawing/2014/main" id="{78920A06-15D6-43C2-A002-62614A83A9F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874D0FF1-8AB6-46E2-86D7-92C6BB366D1C}"/>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65A4C8E7-3906-45CA-80B6-772E02C1F70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12" name="Check Box 25" hidden="1">
          <a:extLst>
            <a:ext uri="{63B3BB69-23CF-44E3-9099-C40C66FF867C}">
              <a14:compatExt xmlns:a14="http://schemas.microsoft.com/office/drawing/2010/main" spid="_x0000_s1049"/>
            </a:ext>
            <a:ext uri="{FF2B5EF4-FFF2-40B4-BE49-F238E27FC236}">
              <a16:creationId xmlns:a16="http://schemas.microsoft.com/office/drawing/2014/main" id="{CF4FEEDE-D623-40CD-A09A-2A5E84755677}"/>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74699AB5-6AFB-47BB-AA01-1D01DCEA5DD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31B98813-A023-4471-BB62-5A6FDEE75FDD}"/>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15" name="Check Box 25" hidden="1">
          <a:extLst>
            <a:ext uri="{63B3BB69-23CF-44E3-9099-C40C66FF867C}">
              <a14:compatExt xmlns:a14="http://schemas.microsoft.com/office/drawing/2010/main" spid="_x0000_s1049"/>
            </a:ext>
            <a:ext uri="{FF2B5EF4-FFF2-40B4-BE49-F238E27FC236}">
              <a16:creationId xmlns:a16="http://schemas.microsoft.com/office/drawing/2014/main" id="{DCBD809F-DDDA-4ECB-A02D-0412766444EA}"/>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D626CB8-3D9B-4BE1-8F6E-E4C5ACBD9F5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23DB584C-BE1A-4B29-B06B-2ECA74410D35}"/>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9C23BBC2-488F-4039-ACD7-E9387BA73EE6}"/>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65FFD3CF-C98D-4C3B-8443-6713BFA0116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86672A3-5E59-4055-ADD7-364D798F710B}"/>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C76CAA73-7A10-4ACA-A9C3-53139AB837C0}"/>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CBBBF56D-54B0-4E07-B6B2-EFD809AB1286}"/>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25CE48F-F56C-44F2-926A-4C640BAB10E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3EBB65B2-1911-4345-A266-05897FE21887}"/>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AFA74345-EC98-4183-A302-659457B5F52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F21FF6D4-39BF-4CC7-BEE8-6E535996B61D}"/>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92D46F2D-9675-425A-83FB-81A9CEF56D6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648F9478-DE67-4EE7-AADA-12D41595771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A4408A25-4BB2-4573-AF9F-A341E89BF626}"/>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55CC8F2A-9C03-41F6-9D09-D47BD604C223}"/>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C0822BEF-E9C9-4A4E-851B-F8E32DC1475B}"/>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E5E346BB-6A56-4C10-BC78-4DD8344203D4}"/>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10E305D9-5D45-4020-9261-62F408283759}"/>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1816A3FF-CAF0-4C9A-A29D-797687769D45}"/>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2F106F78-60C5-46FF-9082-44BDA3ED8C5E}"/>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170DD466-303D-42BF-9DBF-FB4855B3DA8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9BD03549-F4B2-4647-B4F6-667D28520C7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718B3FF8-9D8B-460F-89EF-FF659A6215BF}"/>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7A144B40-9575-42CB-B07A-85AD5EB03E5E}"/>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ACC68308-89F4-40C4-A9C0-5E97346C4A8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9D653BE9-BFD5-4731-839D-1ED1107653F2}"/>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AEFC2E60-D47A-4A12-BA15-171374196638}"/>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33816DFD-6A94-400D-82F5-3FA17BEAAA14}"/>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7129E01-572A-4335-B966-D276DBAB59B0}"/>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9F4C2337-6D7F-434C-A988-C0663DD5536D}"/>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CEA904A0-D5E2-4FB8-831E-F004EB930B6C}"/>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E7E72ECE-1E7B-408D-B0EB-CCB1938FD68A}"/>
            </a:ext>
          </a:extLst>
        </xdr:cNvPr>
        <xdr:cNvSpPr/>
      </xdr:nvSpPr>
      <xdr:spPr>
        <a:xfrm>
          <a:off x="8959850" y="1287145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9508F8C9-2965-44F9-A41F-892312224942}"/>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7BBBE5C8-988F-4151-B211-7F177CC43AEF}"/>
            </a:ext>
          </a:extLst>
        </xdr:cNvPr>
        <xdr:cNvSpPr/>
      </xdr:nvSpPr>
      <xdr:spPr>
        <a:xfrm>
          <a:off x="8959850" y="1287145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964&amp;utm_source=template-excel&amp;utm_medium=content&amp;utm_campaign=Commercial+Construction+Estimate-excel-10964&amp;lpa=Commercial+Construction+Estimate+excel+1096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AP57"/>
  <sheetViews>
    <sheetView showGridLines="0" tabSelected="1" zoomScale="80" zoomScaleNormal="80" workbookViewId="0">
      <pane ySplit="1" topLeftCell="A2" activePane="bottomLeft" state="frozen"/>
      <selection pane="bottomLeft" activeCell="B2" sqref="B2"/>
    </sheetView>
  </sheetViews>
  <sheetFormatPr baseColWidth="10" defaultColWidth="10.6640625" defaultRowHeight="16" x14ac:dyDescent="0.2"/>
  <cols>
    <col min="1" max="1" width="3" customWidth="1"/>
    <col min="2" max="2" width="21.83203125" customWidth="1"/>
    <col min="3" max="4" width="21" customWidth="1"/>
    <col min="5" max="8" width="16.83203125" customWidth="1"/>
    <col min="9" max="9" width="3" customWidth="1"/>
  </cols>
  <sheetData>
    <row r="1" spans="1:42" ht="197" customHeight="1" x14ac:dyDescent="0.2"/>
    <row r="2" spans="1:42" ht="45" customHeight="1" x14ac:dyDescent="0.2">
      <c r="B2" s="31" t="s">
        <v>72</v>
      </c>
      <c r="C2" s="2"/>
      <c r="D2" s="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s="8" customFormat="1" ht="16.5" customHeight="1" x14ac:dyDescent="0.2">
      <c r="B3" s="30" t="s">
        <v>4</v>
      </c>
      <c r="C3" s="9"/>
      <c r="D3" s="9"/>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row>
    <row r="4" spans="1:42" s="5" customFormat="1" ht="35" customHeight="1" x14ac:dyDescent="0.2">
      <c r="B4" s="41" t="s">
        <v>11</v>
      </c>
      <c r="C4" s="27"/>
      <c r="D4" s="27"/>
      <c r="E4" s="24"/>
      <c r="F4" s="24"/>
      <c r="G4" s="21" t="s">
        <v>58</v>
      </c>
      <c r="H4" s="40">
        <v>6250</v>
      </c>
    </row>
    <row r="5" spans="1:42" s="6" customFormat="1" ht="35" customHeight="1" x14ac:dyDescent="0.2">
      <c r="A5" s="5"/>
      <c r="B5" s="51" t="s">
        <v>12</v>
      </c>
      <c r="C5" s="51"/>
      <c r="D5" s="29"/>
      <c r="E5" s="24"/>
      <c r="F5" s="24"/>
      <c r="G5" s="21" t="s">
        <v>71</v>
      </c>
      <c r="H5" s="40">
        <v>4500</v>
      </c>
    </row>
    <row r="6" spans="1:42" ht="10" customHeight="1" x14ac:dyDescent="0.2">
      <c r="B6" s="24"/>
      <c r="C6" s="24"/>
      <c r="D6" s="24"/>
      <c r="E6" s="24"/>
    </row>
    <row r="7" spans="1:42" ht="35" customHeight="1" x14ac:dyDescent="0.2">
      <c r="B7" s="33" t="s">
        <v>54</v>
      </c>
      <c r="C7" s="33" t="s">
        <v>55</v>
      </c>
      <c r="D7" s="28"/>
      <c r="E7" s="24"/>
      <c r="F7" s="50" t="s">
        <v>66</v>
      </c>
      <c r="G7" s="50"/>
      <c r="H7" s="23">
        <f>SUM(G31+G55)</f>
        <v>365826</v>
      </c>
    </row>
    <row r="8" spans="1:42" ht="35" customHeight="1" thickBot="1" x14ac:dyDescent="0.25">
      <c r="B8" s="34" t="s">
        <v>5</v>
      </c>
      <c r="C8" s="52" t="s">
        <v>8</v>
      </c>
      <c r="D8" s="52"/>
      <c r="E8" s="24"/>
      <c r="F8" s="39" t="s">
        <v>59</v>
      </c>
      <c r="G8" s="7">
        <v>2.5000000000000001E-2</v>
      </c>
      <c r="H8" s="20">
        <f>SUM(H7*G8)</f>
        <v>9145.65</v>
      </c>
    </row>
    <row r="9" spans="1:42" ht="35" customHeight="1" x14ac:dyDescent="0.2">
      <c r="B9" s="33" t="s">
        <v>67</v>
      </c>
      <c r="C9" s="33" t="s">
        <v>64</v>
      </c>
      <c r="D9" s="33" t="s">
        <v>65</v>
      </c>
      <c r="E9" s="24"/>
      <c r="F9" s="39" t="s">
        <v>60</v>
      </c>
      <c r="G9" s="7">
        <v>0.03</v>
      </c>
      <c r="H9" s="20">
        <f>SUM(H7*G9)</f>
        <v>10974.779999999999</v>
      </c>
      <c r="I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ht="35" customHeight="1" thickBot="1" x14ac:dyDescent="0.25">
      <c r="B10" s="32" t="s">
        <v>6</v>
      </c>
      <c r="C10" s="32" t="s">
        <v>6</v>
      </c>
      <c r="D10" s="32" t="s">
        <v>6</v>
      </c>
      <c r="E10" s="24"/>
      <c r="F10" s="39" t="s">
        <v>61</v>
      </c>
      <c r="G10" s="7">
        <v>0.02</v>
      </c>
      <c r="H10" s="20">
        <f>SUM(H7*G10)</f>
        <v>7316.52</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35" customHeight="1" x14ac:dyDescent="0.2">
      <c r="B11" s="33" t="s">
        <v>56</v>
      </c>
      <c r="C11" s="33" t="s">
        <v>57</v>
      </c>
      <c r="D11" s="28"/>
      <c r="E11" s="24"/>
      <c r="F11" s="39" t="s">
        <v>62</v>
      </c>
      <c r="G11" s="7">
        <v>0.02</v>
      </c>
      <c r="H11" s="20">
        <f>SUM(H7*G11)</f>
        <v>7316.52</v>
      </c>
      <c r="I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ht="35" customHeight="1" thickBot="1" x14ac:dyDescent="0.25">
      <c r="B12" s="34" t="s">
        <v>7</v>
      </c>
      <c r="C12" s="52" t="s">
        <v>9</v>
      </c>
      <c r="D12" s="52"/>
      <c r="E12" s="24"/>
      <c r="F12" s="50" t="s">
        <v>63</v>
      </c>
      <c r="G12" s="50"/>
      <c r="H12" s="22">
        <f>SUM(H7:H11)</f>
        <v>400579.47000000009</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2" ht="10"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spans="1:42" ht="30" customHeight="1" x14ac:dyDescent="0.2">
      <c r="B14" s="35" t="s">
        <v>13</v>
      </c>
      <c r="C14" s="53" t="s">
        <v>14</v>
      </c>
      <c r="D14" s="54"/>
      <c r="E14" s="36" t="s">
        <v>15</v>
      </c>
      <c r="F14" s="36" t="s">
        <v>16</v>
      </c>
      <c r="G14" s="36" t="s">
        <v>17</v>
      </c>
      <c r="H14" s="36" t="s">
        <v>18</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1:42" ht="25" customHeight="1" x14ac:dyDescent="0.2">
      <c r="B15" s="14" t="s">
        <v>19</v>
      </c>
      <c r="C15" s="45"/>
      <c r="D15" s="46"/>
      <c r="E15" s="11">
        <v>1000</v>
      </c>
      <c r="F15" s="11">
        <v>0</v>
      </c>
      <c r="G15" s="19">
        <f>E15+F15</f>
        <v>1000</v>
      </c>
      <c r="H15" s="16">
        <f t="shared" ref="H15:H29" si="0">G15/SITE_SF</f>
        <v>0.16</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1:42" ht="25" customHeight="1" x14ac:dyDescent="0.2">
      <c r="B16" s="15" t="s">
        <v>20</v>
      </c>
      <c r="C16" s="45"/>
      <c r="D16" s="46"/>
      <c r="E16" s="11">
        <v>0</v>
      </c>
      <c r="F16" s="11">
        <v>0</v>
      </c>
      <c r="G16" s="19">
        <f t="shared" ref="G16:G30" si="1">E16+F16</f>
        <v>0</v>
      </c>
      <c r="H16" s="16">
        <f t="shared" si="0"/>
        <v>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1:42" ht="25" customHeight="1" x14ac:dyDescent="0.2">
      <c r="B17" s="15" t="s">
        <v>21</v>
      </c>
      <c r="C17" s="45"/>
      <c r="D17" s="46"/>
      <c r="E17" s="11">
        <v>1800</v>
      </c>
      <c r="F17" s="11">
        <v>1260</v>
      </c>
      <c r="G17" s="19">
        <f t="shared" si="1"/>
        <v>3060</v>
      </c>
      <c r="H17" s="16">
        <f t="shared" si="0"/>
        <v>0.48959999999999998</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ht="25" customHeight="1" x14ac:dyDescent="0.2">
      <c r="B18" s="15" t="s">
        <v>69</v>
      </c>
      <c r="C18" s="45"/>
      <c r="D18" s="46"/>
      <c r="E18" s="11">
        <v>2000</v>
      </c>
      <c r="F18" s="11">
        <v>1700</v>
      </c>
      <c r="G18" s="19">
        <f t="shared" si="1"/>
        <v>3700</v>
      </c>
      <c r="H18" s="16">
        <f t="shared" si="0"/>
        <v>0.59199999999999997</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ht="25" customHeight="1" x14ac:dyDescent="0.2">
      <c r="B19" s="15" t="s">
        <v>22</v>
      </c>
      <c r="C19" s="45"/>
      <c r="D19" s="46"/>
      <c r="E19" s="11">
        <v>2500</v>
      </c>
      <c r="F19" s="11">
        <v>1500</v>
      </c>
      <c r="G19" s="19">
        <f t="shared" si="1"/>
        <v>4000</v>
      </c>
      <c r="H19" s="16">
        <f t="shared" si="0"/>
        <v>0.64</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ht="25" customHeight="1" x14ac:dyDescent="0.2">
      <c r="B20" s="15" t="s">
        <v>23</v>
      </c>
      <c r="C20" s="45"/>
      <c r="D20" s="46"/>
      <c r="E20" s="11">
        <v>700</v>
      </c>
      <c r="F20" s="11">
        <v>1400</v>
      </c>
      <c r="G20" s="19">
        <f t="shared" si="1"/>
        <v>2100</v>
      </c>
      <c r="H20" s="16">
        <f t="shared" si="0"/>
        <v>0.33600000000000002</v>
      </c>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ht="25" customHeight="1" x14ac:dyDescent="0.2">
      <c r="B21" s="15" t="s">
        <v>24</v>
      </c>
      <c r="C21" s="45"/>
      <c r="D21" s="46"/>
      <c r="E21" s="11">
        <v>2000</v>
      </c>
      <c r="F21" s="11">
        <v>6500</v>
      </c>
      <c r="G21" s="19">
        <f t="shared" si="1"/>
        <v>8500</v>
      </c>
      <c r="H21" s="16">
        <f t="shared" si="0"/>
        <v>1.36</v>
      </c>
      <c r="I21" s="1"/>
      <c r="J21" s="1" t="s">
        <v>3</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1:42" ht="25" customHeight="1" x14ac:dyDescent="0.2">
      <c r="B22" s="15" t="s">
        <v>25</v>
      </c>
      <c r="C22" s="45"/>
      <c r="D22" s="46"/>
      <c r="E22" s="11">
        <v>0</v>
      </c>
      <c r="F22" s="11">
        <v>0</v>
      </c>
      <c r="G22" s="19">
        <f t="shared" si="1"/>
        <v>0</v>
      </c>
      <c r="H22" s="16">
        <f t="shared" si="0"/>
        <v>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ht="25" customHeight="1" x14ac:dyDescent="0.2">
      <c r="B23" s="15" t="s">
        <v>26</v>
      </c>
      <c r="C23" s="45"/>
      <c r="D23" s="46"/>
      <c r="E23" s="11">
        <v>0</v>
      </c>
      <c r="F23" s="11">
        <v>0</v>
      </c>
      <c r="G23" s="19">
        <f t="shared" si="1"/>
        <v>0</v>
      </c>
      <c r="H23" s="16">
        <f t="shared" si="0"/>
        <v>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25" customHeight="1" x14ac:dyDescent="0.2">
      <c r="B24" s="15" t="s">
        <v>27</v>
      </c>
      <c r="C24" s="45"/>
      <c r="D24" s="46"/>
      <c r="E24" s="11">
        <v>500</v>
      </c>
      <c r="F24" s="11">
        <v>2500</v>
      </c>
      <c r="G24" s="19">
        <f t="shared" si="1"/>
        <v>3000</v>
      </c>
      <c r="H24" s="16">
        <f t="shared" si="0"/>
        <v>0.48</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t="25" customHeight="1" x14ac:dyDescent="0.2">
      <c r="B25" s="15" t="s">
        <v>28</v>
      </c>
      <c r="C25" s="45"/>
      <c r="D25" s="46"/>
      <c r="E25" s="11">
        <v>0</v>
      </c>
      <c r="F25" s="11">
        <v>4200</v>
      </c>
      <c r="G25" s="19">
        <f t="shared" si="1"/>
        <v>4200</v>
      </c>
      <c r="H25" s="16">
        <f t="shared" si="0"/>
        <v>0.67200000000000004</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t="25" customHeight="1" x14ac:dyDescent="0.2">
      <c r="B26" s="15" t="s">
        <v>29</v>
      </c>
      <c r="C26" s="45"/>
      <c r="D26" s="46"/>
      <c r="E26" s="11">
        <v>900</v>
      </c>
      <c r="F26" s="11">
        <v>2800</v>
      </c>
      <c r="G26" s="19">
        <f t="shared" si="1"/>
        <v>3700</v>
      </c>
      <c r="H26" s="16">
        <f t="shared" si="0"/>
        <v>0.59199999999999997</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ht="25" customHeight="1" x14ac:dyDescent="0.2">
      <c r="B27" s="15" t="s">
        <v>30</v>
      </c>
      <c r="C27" s="45"/>
      <c r="D27" s="46"/>
      <c r="E27" s="11">
        <v>300</v>
      </c>
      <c r="F27" s="11">
        <v>2500</v>
      </c>
      <c r="G27" s="19">
        <f t="shared" si="1"/>
        <v>2800</v>
      </c>
      <c r="H27" s="16">
        <f t="shared" si="0"/>
        <v>0.44800000000000001</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ht="25" customHeight="1" x14ac:dyDescent="0.2">
      <c r="B28" s="15" t="s">
        <v>31</v>
      </c>
      <c r="C28" s="45"/>
      <c r="D28" s="46"/>
      <c r="E28" s="11">
        <v>0</v>
      </c>
      <c r="F28" s="11">
        <v>698</v>
      </c>
      <c r="G28" s="19">
        <f t="shared" si="1"/>
        <v>698</v>
      </c>
      <c r="H28" s="16">
        <f t="shared" si="0"/>
        <v>0.11168</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t="25" customHeight="1" x14ac:dyDescent="0.2">
      <c r="B29" s="15" t="s">
        <v>32</v>
      </c>
      <c r="C29" s="45"/>
      <c r="D29" s="46"/>
      <c r="E29" s="11">
        <v>0</v>
      </c>
      <c r="F29" s="11">
        <v>1090</v>
      </c>
      <c r="G29" s="19">
        <f t="shared" si="1"/>
        <v>1090</v>
      </c>
      <c r="H29" s="16">
        <f t="shared" si="0"/>
        <v>0.1744</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ht="25" customHeight="1" x14ac:dyDescent="0.2">
      <c r="B30" s="15" t="s">
        <v>68</v>
      </c>
      <c r="C30" s="45"/>
      <c r="D30" s="46"/>
      <c r="E30" s="11">
        <v>1100</v>
      </c>
      <c r="F30" s="11">
        <v>0</v>
      </c>
      <c r="G30" s="19">
        <f t="shared" si="1"/>
        <v>1100</v>
      </c>
      <c r="H30" s="16">
        <f>G30/SITE_SF</f>
        <v>0.17599999999999999</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ht="25" customHeight="1" x14ac:dyDescent="0.2">
      <c r="B31" s="47" t="s">
        <v>33</v>
      </c>
      <c r="C31" s="48"/>
      <c r="D31" s="49"/>
      <c r="E31" s="25">
        <f t="shared" ref="E31:F31" si="2">SUM(E15:E30)</f>
        <v>12800</v>
      </c>
      <c r="F31" s="25">
        <f t="shared" si="2"/>
        <v>26148</v>
      </c>
      <c r="G31" s="25">
        <f>SUM(G15:G30)</f>
        <v>38948</v>
      </c>
      <c r="H31" s="12"/>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t="10" customHeight="1" x14ac:dyDescent="0.2">
      <c r="A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2:42" ht="30" customHeight="1" x14ac:dyDescent="0.2">
      <c r="B33" s="37" t="s">
        <v>53</v>
      </c>
      <c r="C33" s="55" t="s">
        <v>14</v>
      </c>
      <c r="D33" s="56"/>
      <c r="E33" s="38" t="s">
        <v>15</v>
      </c>
      <c r="F33" s="38" t="s">
        <v>16</v>
      </c>
      <c r="G33" s="38" t="s">
        <v>17</v>
      </c>
      <c r="H33" s="38" t="s">
        <v>18</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2:42" ht="25" customHeight="1" x14ac:dyDescent="0.2">
      <c r="B34" s="14" t="s">
        <v>70</v>
      </c>
      <c r="C34" s="45"/>
      <c r="D34" s="46"/>
      <c r="E34" s="11">
        <v>3500</v>
      </c>
      <c r="F34" s="11">
        <v>5787</v>
      </c>
      <c r="G34" s="18">
        <f>E34+F34</f>
        <v>9287</v>
      </c>
      <c r="H34" s="17">
        <f t="shared" ref="H34:H54" si="3">G34/BUILDING_SF</f>
        <v>2.0637777777777777</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2:42" ht="25" customHeight="1" x14ac:dyDescent="0.2">
      <c r="B35" s="15" t="s">
        <v>34</v>
      </c>
      <c r="C35" s="45"/>
      <c r="D35" s="46"/>
      <c r="E35" s="11">
        <v>6500</v>
      </c>
      <c r="F35" s="11">
        <v>16500</v>
      </c>
      <c r="G35" s="18">
        <f t="shared" ref="G35:G53" si="4">E35+F35</f>
        <v>23000</v>
      </c>
      <c r="H35" s="17">
        <f t="shared" si="3"/>
        <v>5.1111111111111107</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2:42" ht="25" customHeight="1" x14ac:dyDescent="0.2">
      <c r="B36" s="15" t="s">
        <v>35</v>
      </c>
      <c r="C36" s="45"/>
      <c r="D36" s="46"/>
      <c r="E36" s="11">
        <v>1350</v>
      </c>
      <c r="F36" s="11">
        <v>1800</v>
      </c>
      <c r="G36" s="18">
        <f t="shared" si="4"/>
        <v>3150</v>
      </c>
      <c r="H36" s="17">
        <f t="shared" si="3"/>
        <v>0.7</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2:42" ht="25" customHeight="1" x14ac:dyDescent="0.2">
      <c r="B37" s="15" t="s">
        <v>36</v>
      </c>
      <c r="C37" s="45"/>
      <c r="D37" s="46"/>
      <c r="E37" s="11">
        <v>1000</v>
      </c>
      <c r="F37" s="11">
        <v>5787</v>
      </c>
      <c r="G37" s="18">
        <f t="shared" si="4"/>
        <v>6787</v>
      </c>
      <c r="H37" s="17">
        <f t="shared" si="3"/>
        <v>1.5082222222222221</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2:42" ht="25" customHeight="1" x14ac:dyDescent="0.2">
      <c r="B38" s="15" t="s">
        <v>37</v>
      </c>
      <c r="C38" s="45"/>
      <c r="D38" s="46"/>
      <c r="E38" s="11">
        <v>4500</v>
      </c>
      <c r="F38" s="11">
        <v>18765</v>
      </c>
      <c r="G38" s="18">
        <f t="shared" si="4"/>
        <v>23265</v>
      </c>
      <c r="H38" s="17">
        <f t="shared" si="3"/>
        <v>5.17</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2:42" ht="25" customHeight="1" x14ac:dyDescent="0.2">
      <c r="B39" s="15" t="s">
        <v>38</v>
      </c>
      <c r="C39" s="45"/>
      <c r="D39" s="46"/>
      <c r="E39" s="11">
        <v>5600</v>
      </c>
      <c r="F39" s="11">
        <v>21229</v>
      </c>
      <c r="G39" s="18">
        <f t="shared" si="4"/>
        <v>26829</v>
      </c>
      <c r="H39" s="17">
        <f t="shared" si="3"/>
        <v>5.9619999999999997</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2:42" ht="25" customHeight="1" x14ac:dyDescent="0.2">
      <c r="B40" s="15" t="s">
        <v>39</v>
      </c>
      <c r="C40" s="45"/>
      <c r="D40" s="46"/>
      <c r="E40" s="11">
        <v>2500</v>
      </c>
      <c r="F40" s="11">
        <v>6800</v>
      </c>
      <c r="G40" s="18">
        <f t="shared" si="4"/>
        <v>9300</v>
      </c>
      <c r="H40" s="17">
        <f t="shared" si="3"/>
        <v>2.0666666666666669</v>
      </c>
      <c r="I40" s="1"/>
      <c r="J40" s="1" t="s">
        <v>3</v>
      </c>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2:42" ht="25" customHeight="1" x14ac:dyDescent="0.2">
      <c r="B41" s="15" t="s">
        <v>40</v>
      </c>
      <c r="C41" s="45"/>
      <c r="D41" s="46"/>
      <c r="E41" s="11">
        <v>650</v>
      </c>
      <c r="F41" s="11">
        <v>2200</v>
      </c>
      <c r="G41" s="18">
        <f t="shared" si="4"/>
        <v>2850</v>
      </c>
      <c r="H41" s="17">
        <f t="shared" si="3"/>
        <v>0.6333333333333333</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2:42" ht="25" customHeight="1" x14ac:dyDescent="0.2">
      <c r="B42" s="15" t="s">
        <v>41</v>
      </c>
      <c r="C42" s="45"/>
      <c r="D42" s="46"/>
      <c r="E42" s="11">
        <v>940</v>
      </c>
      <c r="F42" s="11">
        <v>12495</v>
      </c>
      <c r="G42" s="18">
        <f t="shared" si="4"/>
        <v>13435</v>
      </c>
      <c r="H42" s="17">
        <f t="shared" si="3"/>
        <v>2.9855555555555555</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2:42" ht="25" customHeight="1" x14ac:dyDescent="0.2">
      <c r="B43" s="15" t="s">
        <v>42</v>
      </c>
      <c r="C43" s="45"/>
      <c r="D43" s="46"/>
      <c r="E43" s="11">
        <v>2750</v>
      </c>
      <c r="F43" s="11">
        <v>26000</v>
      </c>
      <c r="G43" s="18">
        <f t="shared" si="4"/>
        <v>28750</v>
      </c>
      <c r="H43" s="17">
        <f t="shared" si="3"/>
        <v>6.3888888888888893</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2:42" ht="25" customHeight="1" x14ac:dyDescent="0.2">
      <c r="B44" s="15" t="s">
        <v>43</v>
      </c>
      <c r="C44" s="45"/>
      <c r="D44" s="46"/>
      <c r="E44" s="11">
        <v>4000</v>
      </c>
      <c r="F44" s="11">
        <v>5500</v>
      </c>
      <c r="G44" s="18">
        <f t="shared" si="4"/>
        <v>9500</v>
      </c>
      <c r="H44" s="17">
        <f t="shared" si="3"/>
        <v>2.1111111111111112</v>
      </c>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2:42" ht="25" customHeight="1" x14ac:dyDescent="0.2">
      <c r="B45" s="15" t="s">
        <v>44</v>
      </c>
      <c r="C45" s="45"/>
      <c r="D45" s="46"/>
      <c r="E45" s="11">
        <v>5000</v>
      </c>
      <c r="F45" s="11">
        <v>20000</v>
      </c>
      <c r="G45" s="18">
        <f t="shared" si="4"/>
        <v>25000</v>
      </c>
      <c r="H45" s="17">
        <f t="shared" si="3"/>
        <v>5.5555555555555554</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2:42" ht="25" customHeight="1" x14ac:dyDescent="0.2">
      <c r="B46" s="15" t="s">
        <v>45</v>
      </c>
      <c r="C46" s="45"/>
      <c r="D46" s="46"/>
      <c r="E46" s="11">
        <v>2500</v>
      </c>
      <c r="F46" s="11">
        <v>3600</v>
      </c>
      <c r="G46" s="18">
        <f t="shared" si="4"/>
        <v>6100</v>
      </c>
      <c r="H46" s="17">
        <f t="shared" si="3"/>
        <v>1.3555555555555556</v>
      </c>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2:42" ht="25" customHeight="1" x14ac:dyDescent="0.2">
      <c r="B47" s="15" t="s">
        <v>46</v>
      </c>
      <c r="C47" s="45"/>
      <c r="D47" s="46"/>
      <c r="E47" s="11">
        <v>1200</v>
      </c>
      <c r="F47" s="11">
        <v>16000</v>
      </c>
      <c r="G47" s="18">
        <f t="shared" si="4"/>
        <v>17200</v>
      </c>
      <c r="H47" s="17">
        <f t="shared" si="3"/>
        <v>3.8222222222222224</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2:42" ht="25" customHeight="1" x14ac:dyDescent="0.2">
      <c r="B48" s="15" t="s">
        <v>47</v>
      </c>
      <c r="C48" s="45"/>
      <c r="D48" s="46"/>
      <c r="E48" s="11">
        <v>6000</v>
      </c>
      <c r="F48" s="11">
        <v>14000</v>
      </c>
      <c r="G48" s="18">
        <f t="shared" si="4"/>
        <v>20000</v>
      </c>
      <c r="H48" s="17">
        <f t="shared" si="3"/>
        <v>4.4444444444444446</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2:42" ht="25" customHeight="1" x14ac:dyDescent="0.2">
      <c r="B49" s="15" t="s">
        <v>48</v>
      </c>
      <c r="C49" s="45"/>
      <c r="D49" s="46"/>
      <c r="E49" s="11">
        <v>2500</v>
      </c>
      <c r="F49" s="11">
        <v>3342</v>
      </c>
      <c r="G49" s="18">
        <f t="shared" si="4"/>
        <v>5842</v>
      </c>
      <c r="H49" s="17">
        <f t="shared" si="3"/>
        <v>1.2982222222222222</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2:42" ht="25" customHeight="1" x14ac:dyDescent="0.2">
      <c r="B50" s="15" t="s">
        <v>49</v>
      </c>
      <c r="C50" s="45"/>
      <c r="D50" s="46"/>
      <c r="E50" s="11">
        <v>7200</v>
      </c>
      <c r="F50" s="11">
        <v>24751</v>
      </c>
      <c r="G50" s="18">
        <f t="shared" si="4"/>
        <v>31951</v>
      </c>
      <c r="H50" s="17">
        <f t="shared" si="3"/>
        <v>7.1002222222222224</v>
      </c>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2:42" ht="25" customHeight="1" x14ac:dyDescent="0.2">
      <c r="B51" s="15" t="s">
        <v>0</v>
      </c>
      <c r="C51" s="45"/>
      <c r="D51" s="46"/>
      <c r="E51" s="11">
        <v>8500</v>
      </c>
      <c r="F51" s="11">
        <v>25382</v>
      </c>
      <c r="G51" s="18">
        <f t="shared" si="4"/>
        <v>33882</v>
      </c>
      <c r="H51" s="17">
        <f t="shared" si="3"/>
        <v>7.5293333333333337</v>
      </c>
      <c r="I51" s="1"/>
      <c r="J51" s="1" t="s">
        <v>3</v>
      </c>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2:42" ht="25" customHeight="1" x14ac:dyDescent="0.2">
      <c r="B52" s="15" t="s">
        <v>50</v>
      </c>
      <c r="C52" s="45"/>
      <c r="D52" s="46"/>
      <c r="E52" s="11">
        <v>1500</v>
      </c>
      <c r="F52" s="11">
        <v>3800</v>
      </c>
      <c r="G52" s="18">
        <f t="shared" si="4"/>
        <v>5300</v>
      </c>
      <c r="H52" s="17">
        <f t="shared" si="3"/>
        <v>1.1777777777777778</v>
      </c>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2:42" ht="25" customHeight="1" x14ac:dyDescent="0.2">
      <c r="B53" s="15" t="s">
        <v>51</v>
      </c>
      <c r="C53" s="45"/>
      <c r="D53" s="46"/>
      <c r="E53" s="11">
        <v>4800</v>
      </c>
      <c r="F53" s="11">
        <v>18000</v>
      </c>
      <c r="G53" s="18">
        <f t="shared" si="4"/>
        <v>22800</v>
      </c>
      <c r="H53" s="17">
        <f t="shared" si="3"/>
        <v>5.0666666666666664</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2:42" ht="25" customHeight="1" x14ac:dyDescent="0.2">
      <c r="B54" s="15" t="s">
        <v>68</v>
      </c>
      <c r="C54" s="45"/>
      <c r="D54" s="46"/>
      <c r="E54" s="11">
        <v>2500</v>
      </c>
      <c r="F54" s="11">
        <v>150</v>
      </c>
      <c r="G54" s="18">
        <f>E54+F54</f>
        <v>2650</v>
      </c>
      <c r="H54" s="17">
        <f t="shared" si="3"/>
        <v>0.58888888888888891</v>
      </c>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2:42" ht="25" customHeight="1" x14ac:dyDescent="0.2">
      <c r="B55" s="42" t="s">
        <v>52</v>
      </c>
      <c r="C55" s="43"/>
      <c r="D55" s="44"/>
      <c r="E55" s="26">
        <f>SUM(E34:E54)</f>
        <v>74990</v>
      </c>
      <c r="F55" s="26">
        <f>SUM(F34:F54)</f>
        <v>251888</v>
      </c>
      <c r="G55" s="26">
        <f>SUM(G34:G54)</f>
        <v>326878</v>
      </c>
      <c r="H55" s="13"/>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7" spans="2:42" ht="50" customHeight="1" x14ac:dyDescent="0.2">
      <c r="B57" s="57" t="s">
        <v>1</v>
      </c>
      <c r="C57" s="57"/>
      <c r="D57" s="57"/>
      <c r="E57" s="57"/>
      <c r="F57" s="57"/>
      <c r="G57" s="57"/>
      <c r="H57" s="57"/>
    </row>
  </sheetData>
  <mergeCells count="47">
    <mergeCell ref="B57:H57"/>
    <mergeCell ref="F7:G7"/>
    <mergeCell ref="F12:G12"/>
    <mergeCell ref="B5:C5"/>
    <mergeCell ref="C8:D8"/>
    <mergeCell ref="C12:D12"/>
    <mergeCell ref="C14:D14"/>
    <mergeCell ref="C33:D33"/>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B31:D31"/>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B55:D55"/>
    <mergeCell ref="C50:D50"/>
    <mergeCell ref="C51:D51"/>
    <mergeCell ref="C52:D52"/>
    <mergeCell ref="C53:D53"/>
    <mergeCell ref="C54:D54"/>
  </mergeCells>
  <hyperlinks>
    <hyperlink ref="B57:H57" r:id="rId1" display="CLICK HERE TO CREATE IN SMARTSHEET" xr:uid="{469F3BC5-9709-462C-8A8E-149115457D9F}"/>
  </hyperlinks>
  <pageMargins left="0.4" right="0.4" top="0.4" bottom="0.4" header="0" footer="0"/>
  <pageSetup scale="91" fitToHeight="0" orientation="landscape" horizontalDpi="4294967292" verticalDpi="4294967292" r:id="rId2"/>
  <rowBreaks count="1" manualBreakCount="1">
    <brk id="23" min="1" max="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87C2-FA8B-41FB-A184-85D2625F298E}">
  <sheetPr>
    <tabColor theme="8" tint="0.79998168889431442"/>
    <pageSetUpPr fitToPage="1"/>
  </sheetPr>
  <dimension ref="A1:AP54"/>
  <sheetViews>
    <sheetView showGridLines="0" zoomScale="80" zoomScaleNormal="80" workbookViewId="0">
      <selection activeCell="B4" sqref="B4:C4"/>
    </sheetView>
  </sheetViews>
  <sheetFormatPr baseColWidth="10" defaultColWidth="10.6640625" defaultRowHeight="16" x14ac:dyDescent="0.2"/>
  <cols>
    <col min="1" max="1" width="3" customWidth="1"/>
    <col min="2" max="2" width="21.83203125" customWidth="1"/>
    <col min="3" max="4" width="21" customWidth="1"/>
    <col min="5" max="8" width="16.83203125" customWidth="1"/>
    <col min="9" max="9" width="3" customWidth="1"/>
  </cols>
  <sheetData>
    <row r="1" spans="1:42" ht="45" customHeight="1" x14ac:dyDescent="0.2">
      <c r="B1" s="31" t="s">
        <v>10</v>
      </c>
      <c r="C1" s="2"/>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s="8" customFormat="1" ht="16.5" customHeight="1" x14ac:dyDescent="0.2">
      <c r="B2" s="30" t="s">
        <v>4</v>
      </c>
      <c r="C2" s="9"/>
      <c r="D2" s="9"/>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row>
    <row r="3" spans="1:42" s="5" customFormat="1" ht="35" customHeight="1" x14ac:dyDescent="0.2">
      <c r="B3" s="41" t="s">
        <v>11</v>
      </c>
      <c r="C3" s="27"/>
      <c r="D3" s="27"/>
      <c r="E3" s="24"/>
      <c r="F3" s="24"/>
      <c r="G3" s="21" t="s">
        <v>58</v>
      </c>
      <c r="H3" s="40">
        <v>1000</v>
      </c>
    </row>
    <row r="4" spans="1:42" s="6" customFormat="1" ht="35" customHeight="1" x14ac:dyDescent="0.2">
      <c r="A4" s="5"/>
      <c r="B4" s="51" t="s">
        <v>12</v>
      </c>
      <c r="C4" s="51"/>
      <c r="D4" s="29"/>
      <c r="E4" s="24"/>
      <c r="F4" s="24"/>
      <c r="G4" s="21" t="s">
        <v>71</v>
      </c>
      <c r="H4" s="40">
        <v>1000</v>
      </c>
    </row>
    <row r="5" spans="1:42" ht="10" customHeight="1" x14ac:dyDescent="0.2">
      <c r="B5" s="24"/>
      <c r="C5" s="24"/>
      <c r="D5" s="24"/>
      <c r="E5" s="24"/>
    </row>
    <row r="6" spans="1:42" ht="35" customHeight="1" x14ac:dyDescent="0.2">
      <c r="B6" s="33" t="s">
        <v>54</v>
      </c>
      <c r="C6" s="33" t="s">
        <v>55</v>
      </c>
      <c r="D6" s="28"/>
      <c r="E6" s="24"/>
      <c r="F6" s="50" t="s">
        <v>66</v>
      </c>
      <c r="G6" s="50"/>
      <c r="H6" s="23">
        <f>SUM(G30+G54)</f>
        <v>0</v>
      </c>
    </row>
    <row r="7" spans="1:42" ht="35" customHeight="1" thickBot="1" x14ac:dyDescent="0.25">
      <c r="B7" s="34"/>
      <c r="C7" s="52"/>
      <c r="D7" s="52"/>
      <c r="E7" s="24"/>
      <c r="F7" s="39" t="s">
        <v>59</v>
      </c>
      <c r="G7" s="7">
        <v>2.5000000000000001E-2</v>
      </c>
      <c r="H7" s="20">
        <f>SUM(H6*G7)</f>
        <v>0</v>
      </c>
    </row>
    <row r="8" spans="1:42" ht="35" customHeight="1" x14ac:dyDescent="0.2">
      <c r="B8" s="33" t="s">
        <v>67</v>
      </c>
      <c r="C8" s="33" t="s">
        <v>64</v>
      </c>
      <c r="D8" s="33" t="s">
        <v>65</v>
      </c>
      <c r="E8" s="24"/>
      <c r="F8" s="39" t="s">
        <v>60</v>
      </c>
      <c r="G8" s="7">
        <v>0.03</v>
      </c>
      <c r="H8" s="20">
        <f>SUM(H6*G8)</f>
        <v>0</v>
      </c>
      <c r="I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35" customHeight="1" thickBot="1" x14ac:dyDescent="0.25">
      <c r="B9" s="32"/>
      <c r="C9" s="32"/>
      <c r="D9" s="32"/>
      <c r="E9" s="24"/>
      <c r="F9" s="39" t="s">
        <v>61</v>
      </c>
      <c r="G9" s="7">
        <v>0.02</v>
      </c>
      <c r="H9" s="20">
        <f>SUM(H6*G9)</f>
        <v>0</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ht="35" customHeight="1" x14ac:dyDescent="0.2">
      <c r="B10" s="33" t="s">
        <v>56</v>
      </c>
      <c r="C10" s="33" t="s">
        <v>57</v>
      </c>
      <c r="D10" s="28"/>
      <c r="E10" s="24"/>
      <c r="F10" s="39" t="s">
        <v>62</v>
      </c>
      <c r="G10" s="7">
        <v>0.02</v>
      </c>
      <c r="H10" s="20">
        <f>SUM(H6*G10)</f>
        <v>0</v>
      </c>
      <c r="I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35" customHeight="1" thickBot="1" x14ac:dyDescent="0.25">
      <c r="B11" s="34"/>
      <c r="C11" s="52"/>
      <c r="D11" s="52"/>
      <c r="E11" s="24"/>
      <c r="F11" s="50" t="s">
        <v>63</v>
      </c>
      <c r="G11" s="50"/>
      <c r="H11" s="22">
        <f>SUM(H6:H10)</f>
        <v>0</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row>
    <row r="12" spans="1:42" ht="10"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row>
    <row r="13" spans="1:42" ht="30" customHeight="1" x14ac:dyDescent="0.2">
      <c r="B13" s="35" t="s">
        <v>13</v>
      </c>
      <c r="C13" s="53" t="s">
        <v>14</v>
      </c>
      <c r="D13" s="54"/>
      <c r="E13" s="36" t="s">
        <v>15</v>
      </c>
      <c r="F13" s="36" t="s">
        <v>16</v>
      </c>
      <c r="G13" s="36" t="s">
        <v>17</v>
      </c>
      <c r="H13" s="36" t="s">
        <v>18</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row>
    <row r="14" spans="1:42" ht="25" customHeight="1" x14ac:dyDescent="0.2">
      <c r="B14" s="14" t="s">
        <v>19</v>
      </c>
      <c r="C14" s="45"/>
      <c r="D14" s="46"/>
      <c r="E14" s="11">
        <v>0</v>
      </c>
      <c r="F14" s="11">
        <v>0</v>
      </c>
      <c r="G14" s="19">
        <v>0</v>
      </c>
      <c r="H14" s="16">
        <f t="shared" ref="H14:H28" si="0">G14/SITE_SF</f>
        <v>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row>
    <row r="15" spans="1:42" ht="25" customHeight="1" x14ac:dyDescent="0.2">
      <c r="B15" s="15" t="s">
        <v>20</v>
      </c>
      <c r="C15" s="45"/>
      <c r="D15" s="46"/>
      <c r="E15" s="11">
        <v>0</v>
      </c>
      <c r="F15" s="11">
        <v>0</v>
      </c>
      <c r="G15" s="19">
        <v>0</v>
      </c>
      <c r="H15" s="16">
        <f t="shared" si="0"/>
        <v>0</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row>
    <row r="16" spans="1:42" ht="25" customHeight="1" x14ac:dyDescent="0.2">
      <c r="B16" s="15" t="s">
        <v>21</v>
      </c>
      <c r="C16" s="45"/>
      <c r="D16" s="46"/>
      <c r="E16" s="11">
        <v>0</v>
      </c>
      <c r="F16" s="11">
        <v>0</v>
      </c>
      <c r="G16" s="19">
        <v>0</v>
      </c>
      <c r="H16" s="16">
        <f t="shared" si="0"/>
        <v>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row>
    <row r="17" spans="1:42" ht="25" customHeight="1" x14ac:dyDescent="0.2">
      <c r="B17" s="15" t="s">
        <v>69</v>
      </c>
      <c r="C17" s="45"/>
      <c r="D17" s="46"/>
      <c r="E17" s="11">
        <v>0</v>
      </c>
      <c r="F17" s="11">
        <v>0</v>
      </c>
      <c r="G17" s="19">
        <v>0</v>
      </c>
      <c r="H17" s="16">
        <f t="shared" si="0"/>
        <v>0</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row>
    <row r="18" spans="1:42" ht="25" customHeight="1" x14ac:dyDescent="0.2">
      <c r="B18" s="15" t="s">
        <v>22</v>
      </c>
      <c r="C18" s="45"/>
      <c r="D18" s="46"/>
      <c r="E18" s="11">
        <v>0</v>
      </c>
      <c r="F18" s="11">
        <v>0</v>
      </c>
      <c r="G18" s="19">
        <v>0</v>
      </c>
      <c r="H18" s="16">
        <f t="shared" si="0"/>
        <v>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row>
    <row r="19" spans="1:42" ht="25" customHeight="1" x14ac:dyDescent="0.2">
      <c r="B19" s="15" t="s">
        <v>23</v>
      </c>
      <c r="C19" s="45"/>
      <c r="D19" s="46"/>
      <c r="E19" s="11">
        <v>0</v>
      </c>
      <c r="F19" s="11">
        <v>0</v>
      </c>
      <c r="G19" s="19">
        <v>0</v>
      </c>
      <c r="H19" s="16">
        <f t="shared" si="0"/>
        <v>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row>
    <row r="20" spans="1:42" ht="25" customHeight="1" x14ac:dyDescent="0.2">
      <c r="B20" s="15" t="s">
        <v>24</v>
      </c>
      <c r="C20" s="45"/>
      <c r="D20" s="46"/>
      <c r="E20" s="11">
        <v>0</v>
      </c>
      <c r="F20" s="11">
        <v>0</v>
      </c>
      <c r="G20" s="19">
        <v>0</v>
      </c>
      <c r="H20" s="16">
        <f t="shared" si="0"/>
        <v>0</v>
      </c>
      <c r="I20" s="1"/>
      <c r="J20" s="1" t="s">
        <v>3</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row>
    <row r="21" spans="1:42" ht="25" customHeight="1" x14ac:dyDescent="0.2">
      <c r="B21" s="15" t="s">
        <v>25</v>
      </c>
      <c r="C21" s="45"/>
      <c r="D21" s="46"/>
      <c r="E21" s="11">
        <v>0</v>
      </c>
      <c r="F21" s="11">
        <v>0</v>
      </c>
      <c r="G21" s="19">
        <v>0</v>
      </c>
      <c r="H21" s="16">
        <f t="shared" si="0"/>
        <v>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1:42" ht="25" customHeight="1" x14ac:dyDescent="0.2">
      <c r="B22" s="15" t="s">
        <v>26</v>
      </c>
      <c r="C22" s="45"/>
      <c r="D22" s="46"/>
      <c r="E22" s="11">
        <v>0</v>
      </c>
      <c r="F22" s="11">
        <v>0</v>
      </c>
      <c r="G22" s="19">
        <v>0</v>
      </c>
      <c r="H22" s="16">
        <f t="shared" si="0"/>
        <v>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1:42" ht="25" customHeight="1" x14ac:dyDescent="0.2">
      <c r="B23" s="15" t="s">
        <v>27</v>
      </c>
      <c r="C23" s="45"/>
      <c r="D23" s="46"/>
      <c r="E23" s="11">
        <v>0</v>
      </c>
      <c r="F23" s="11">
        <v>0</v>
      </c>
      <c r="G23" s="19">
        <v>0</v>
      </c>
      <c r="H23" s="16">
        <f t="shared" si="0"/>
        <v>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row>
    <row r="24" spans="1:42" ht="25" customHeight="1" x14ac:dyDescent="0.2">
      <c r="B24" s="15" t="s">
        <v>28</v>
      </c>
      <c r="C24" s="45"/>
      <c r="D24" s="46"/>
      <c r="E24" s="11">
        <v>0</v>
      </c>
      <c r="F24" s="11">
        <v>0</v>
      </c>
      <c r="G24" s="19">
        <v>0</v>
      </c>
      <c r="H24" s="16">
        <f t="shared" si="0"/>
        <v>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row>
    <row r="25" spans="1:42" ht="25" customHeight="1" x14ac:dyDescent="0.2">
      <c r="B25" s="15" t="s">
        <v>29</v>
      </c>
      <c r="C25" s="45"/>
      <c r="D25" s="46"/>
      <c r="E25" s="11">
        <v>0</v>
      </c>
      <c r="F25" s="11">
        <v>0</v>
      </c>
      <c r="G25" s="19">
        <v>0</v>
      </c>
      <c r="H25" s="16">
        <f t="shared" si="0"/>
        <v>0</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2" ht="25" customHeight="1" x14ac:dyDescent="0.2">
      <c r="B26" s="15" t="s">
        <v>30</v>
      </c>
      <c r="C26" s="45"/>
      <c r="D26" s="46"/>
      <c r="E26" s="11">
        <v>0</v>
      </c>
      <c r="F26" s="11">
        <v>0</v>
      </c>
      <c r="G26" s="19">
        <v>0</v>
      </c>
      <c r="H26" s="16">
        <f t="shared" si="0"/>
        <v>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1:42" ht="25" customHeight="1" x14ac:dyDescent="0.2">
      <c r="B27" s="15" t="s">
        <v>31</v>
      </c>
      <c r="C27" s="45"/>
      <c r="D27" s="46"/>
      <c r="E27" s="11">
        <v>0</v>
      </c>
      <c r="F27" s="11">
        <v>0</v>
      </c>
      <c r="G27" s="19">
        <v>0</v>
      </c>
      <c r="H27" s="16">
        <f t="shared" si="0"/>
        <v>0</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1:42" ht="25" customHeight="1" x14ac:dyDescent="0.2">
      <c r="B28" s="15" t="s">
        <v>32</v>
      </c>
      <c r="C28" s="45"/>
      <c r="D28" s="46"/>
      <c r="E28" s="11">
        <v>0</v>
      </c>
      <c r="F28" s="11">
        <v>0</v>
      </c>
      <c r="G28" s="19">
        <v>0</v>
      </c>
      <c r="H28" s="16">
        <f t="shared" si="0"/>
        <v>0</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ht="25" customHeight="1" x14ac:dyDescent="0.2">
      <c r="B29" s="15" t="s">
        <v>68</v>
      </c>
      <c r="C29" s="45"/>
      <c r="D29" s="46"/>
      <c r="E29" s="11">
        <v>0</v>
      </c>
      <c r="F29" s="11">
        <v>0</v>
      </c>
      <c r="G29" s="19">
        <v>0</v>
      </c>
      <c r="H29" s="16">
        <f>G29/SITE_SF</f>
        <v>0</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ht="25" customHeight="1" x14ac:dyDescent="0.2">
      <c r="B30" s="47" t="s">
        <v>33</v>
      </c>
      <c r="C30" s="48"/>
      <c r="D30" s="49"/>
      <c r="E30" s="25">
        <f t="shared" ref="E30:F30" si="1">SUM(E14:E29)</f>
        <v>0</v>
      </c>
      <c r="F30" s="25">
        <f t="shared" si="1"/>
        <v>0</v>
      </c>
      <c r="G30" s="25">
        <f>SUM(G14:G29)</f>
        <v>0</v>
      </c>
      <c r="H30" s="12"/>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ht="10" customHeight="1" x14ac:dyDescent="0.2">
      <c r="A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ht="30" customHeight="1" x14ac:dyDescent="0.2">
      <c r="B32" s="37" t="s">
        <v>53</v>
      </c>
      <c r="C32" s="55" t="s">
        <v>14</v>
      </c>
      <c r="D32" s="56"/>
      <c r="E32" s="38" t="s">
        <v>15</v>
      </c>
      <c r="F32" s="38" t="s">
        <v>16</v>
      </c>
      <c r="G32" s="38" t="s">
        <v>17</v>
      </c>
      <c r="H32" s="38" t="s">
        <v>18</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2:42" ht="25" customHeight="1" x14ac:dyDescent="0.2">
      <c r="B33" s="14" t="s">
        <v>70</v>
      </c>
      <c r="C33" s="45"/>
      <c r="D33" s="46"/>
      <c r="E33" s="11">
        <v>0</v>
      </c>
      <c r="F33" s="11">
        <v>0</v>
      </c>
      <c r="G33" s="18">
        <v>0</v>
      </c>
      <c r="H33" s="17">
        <f t="shared" ref="H33:H53" si="2">G33/BUILDING_SF</f>
        <v>0</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2:42" ht="25" customHeight="1" x14ac:dyDescent="0.2">
      <c r="B34" s="15" t="s">
        <v>34</v>
      </c>
      <c r="C34" s="45"/>
      <c r="D34" s="46"/>
      <c r="E34" s="11">
        <v>0</v>
      </c>
      <c r="F34" s="11">
        <v>0</v>
      </c>
      <c r="G34" s="18">
        <v>0</v>
      </c>
      <c r="H34" s="17">
        <f t="shared" si="2"/>
        <v>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2:42" ht="25" customHeight="1" x14ac:dyDescent="0.2">
      <c r="B35" s="15" t="s">
        <v>35</v>
      </c>
      <c r="C35" s="45"/>
      <c r="D35" s="46"/>
      <c r="E35" s="11">
        <v>0</v>
      </c>
      <c r="F35" s="11">
        <v>0</v>
      </c>
      <c r="G35" s="18">
        <v>0</v>
      </c>
      <c r="H35" s="17">
        <f t="shared" si="2"/>
        <v>0</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2:42" ht="25" customHeight="1" x14ac:dyDescent="0.2">
      <c r="B36" s="15" t="s">
        <v>36</v>
      </c>
      <c r="C36" s="45"/>
      <c r="D36" s="46"/>
      <c r="E36" s="11">
        <v>0</v>
      </c>
      <c r="F36" s="11">
        <v>0</v>
      </c>
      <c r="G36" s="18">
        <v>0</v>
      </c>
      <c r="H36" s="17">
        <f t="shared" si="2"/>
        <v>0</v>
      </c>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2:42" ht="25" customHeight="1" x14ac:dyDescent="0.2">
      <c r="B37" s="15" t="s">
        <v>37</v>
      </c>
      <c r="C37" s="45"/>
      <c r="D37" s="46"/>
      <c r="E37" s="11">
        <v>0</v>
      </c>
      <c r="F37" s="11">
        <v>0</v>
      </c>
      <c r="G37" s="18">
        <v>0</v>
      </c>
      <c r="H37" s="17">
        <f t="shared" si="2"/>
        <v>0</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2:42" ht="25" customHeight="1" x14ac:dyDescent="0.2">
      <c r="B38" s="15" t="s">
        <v>38</v>
      </c>
      <c r="C38" s="45"/>
      <c r="D38" s="46"/>
      <c r="E38" s="11">
        <v>0</v>
      </c>
      <c r="F38" s="11">
        <v>0</v>
      </c>
      <c r="G38" s="18">
        <v>0</v>
      </c>
      <c r="H38" s="17">
        <f t="shared" si="2"/>
        <v>0</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2:42" ht="25" customHeight="1" x14ac:dyDescent="0.2">
      <c r="B39" s="15" t="s">
        <v>39</v>
      </c>
      <c r="C39" s="45"/>
      <c r="D39" s="46"/>
      <c r="E39" s="11">
        <v>0</v>
      </c>
      <c r="F39" s="11">
        <v>0</v>
      </c>
      <c r="G39" s="18">
        <v>0</v>
      </c>
      <c r="H39" s="17">
        <f t="shared" si="2"/>
        <v>0</v>
      </c>
      <c r="I39" s="1"/>
      <c r="J39" s="1" t="s">
        <v>3</v>
      </c>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2:42" ht="25" customHeight="1" x14ac:dyDescent="0.2">
      <c r="B40" s="15" t="s">
        <v>40</v>
      </c>
      <c r="C40" s="45"/>
      <c r="D40" s="46"/>
      <c r="E40" s="11">
        <v>0</v>
      </c>
      <c r="F40" s="11">
        <v>0</v>
      </c>
      <c r="G40" s="18">
        <v>0</v>
      </c>
      <c r="H40" s="17">
        <f t="shared" si="2"/>
        <v>0</v>
      </c>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2:42" ht="25" customHeight="1" x14ac:dyDescent="0.2">
      <c r="B41" s="15" t="s">
        <v>41</v>
      </c>
      <c r="C41" s="45"/>
      <c r="D41" s="46"/>
      <c r="E41" s="11">
        <v>0</v>
      </c>
      <c r="F41" s="11">
        <v>0</v>
      </c>
      <c r="G41" s="18">
        <v>0</v>
      </c>
      <c r="H41" s="17">
        <f t="shared" si="2"/>
        <v>0</v>
      </c>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2:42" ht="25" customHeight="1" x14ac:dyDescent="0.2">
      <c r="B42" s="15" t="s">
        <v>42</v>
      </c>
      <c r="C42" s="45"/>
      <c r="D42" s="46"/>
      <c r="E42" s="11">
        <v>0</v>
      </c>
      <c r="F42" s="11">
        <v>0</v>
      </c>
      <c r="G42" s="18">
        <v>0</v>
      </c>
      <c r="H42" s="17">
        <f t="shared" si="2"/>
        <v>0</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row>
    <row r="43" spans="2:42" ht="25" customHeight="1" x14ac:dyDescent="0.2">
      <c r="B43" s="15" t="s">
        <v>43</v>
      </c>
      <c r="C43" s="45"/>
      <c r="D43" s="46"/>
      <c r="E43" s="11">
        <v>0</v>
      </c>
      <c r="F43" s="11">
        <v>0</v>
      </c>
      <c r="G43" s="18">
        <v>0</v>
      </c>
      <c r="H43" s="17">
        <f t="shared" si="2"/>
        <v>0</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row>
    <row r="44" spans="2:42" ht="25" customHeight="1" x14ac:dyDescent="0.2">
      <c r="B44" s="15" t="s">
        <v>44</v>
      </c>
      <c r="C44" s="45"/>
      <c r="D44" s="46"/>
      <c r="E44" s="11">
        <v>0</v>
      </c>
      <c r="F44" s="11">
        <v>0</v>
      </c>
      <c r="G44" s="18">
        <v>0</v>
      </c>
      <c r="H44" s="17">
        <f t="shared" si="2"/>
        <v>0</v>
      </c>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2:42" ht="25" customHeight="1" x14ac:dyDescent="0.2">
      <c r="B45" s="15" t="s">
        <v>45</v>
      </c>
      <c r="C45" s="45"/>
      <c r="D45" s="46"/>
      <c r="E45" s="11">
        <v>0</v>
      </c>
      <c r="F45" s="11">
        <v>0</v>
      </c>
      <c r="G45" s="18">
        <v>0</v>
      </c>
      <c r="H45" s="17">
        <f t="shared" si="2"/>
        <v>0</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2:42" ht="25" customHeight="1" x14ac:dyDescent="0.2">
      <c r="B46" s="15" t="s">
        <v>46</v>
      </c>
      <c r="C46" s="45"/>
      <c r="D46" s="46"/>
      <c r="E46" s="11">
        <v>0</v>
      </c>
      <c r="F46" s="11">
        <v>0</v>
      </c>
      <c r="G46" s="18">
        <v>0</v>
      </c>
      <c r="H46" s="17">
        <f t="shared" si="2"/>
        <v>0</v>
      </c>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2:42" ht="25" customHeight="1" x14ac:dyDescent="0.2">
      <c r="B47" s="15" t="s">
        <v>47</v>
      </c>
      <c r="C47" s="45"/>
      <c r="D47" s="46"/>
      <c r="E47" s="11">
        <v>0</v>
      </c>
      <c r="F47" s="11">
        <v>0</v>
      </c>
      <c r="G47" s="18">
        <v>0</v>
      </c>
      <c r="H47" s="17">
        <f t="shared" si="2"/>
        <v>0</v>
      </c>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2:42" ht="25" customHeight="1" x14ac:dyDescent="0.2">
      <c r="B48" s="15" t="s">
        <v>48</v>
      </c>
      <c r="C48" s="45"/>
      <c r="D48" s="46"/>
      <c r="E48" s="11">
        <v>0</v>
      </c>
      <c r="F48" s="11">
        <v>0</v>
      </c>
      <c r="G48" s="18">
        <v>0</v>
      </c>
      <c r="H48" s="17">
        <f t="shared" si="2"/>
        <v>0</v>
      </c>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2:42" ht="25" customHeight="1" x14ac:dyDescent="0.2">
      <c r="B49" s="15" t="s">
        <v>49</v>
      </c>
      <c r="C49" s="45"/>
      <c r="D49" s="46"/>
      <c r="E49" s="11">
        <v>0</v>
      </c>
      <c r="F49" s="11">
        <v>0</v>
      </c>
      <c r="G49" s="18">
        <v>0</v>
      </c>
      <c r="H49" s="17">
        <f t="shared" si="2"/>
        <v>0</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2:42" ht="25" customHeight="1" x14ac:dyDescent="0.2">
      <c r="B50" s="15" t="s">
        <v>0</v>
      </c>
      <c r="C50" s="45"/>
      <c r="D50" s="46"/>
      <c r="E50" s="11">
        <v>0</v>
      </c>
      <c r="F50" s="11">
        <v>0</v>
      </c>
      <c r="G50" s="18">
        <v>0</v>
      </c>
      <c r="H50" s="17">
        <f t="shared" si="2"/>
        <v>0</v>
      </c>
      <c r="I50" s="1"/>
      <c r="J50" s="1" t="s">
        <v>3</v>
      </c>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2:42" ht="25" customHeight="1" x14ac:dyDescent="0.2">
      <c r="B51" s="15" t="s">
        <v>50</v>
      </c>
      <c r="C51" s="45"/>
      <c r="D51" s="46"/>
      <c r="E51" s="11">
        <v>0</v>
      </c>
      <c r="F51" s="11">
        <v>0</v>
      </c>
      <c r="G51" s="18">
        <v>0</v>
      </c>
      <c r="H51" s="17">
        <f t="shared" si="2"/>
        <v>0</v>
      </c>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2:42" ht="25" customHeight="1" x14ac:dyDescent="0.2">
      <c r="B52" s="15" t="s">
        <v>51</v>
      </c>
      <c r="C52" s="45"/>
      <c r="D52" s="46"/>
      <c r="E52" s="11">
        <v>0</v>
      </c>
      <c r="F52" s="11">
        <v>0</v>
      </c>
      <c r="G52" s="18">
        <v>0</v>
      </c>
      <c r="H52" s="17">
        <f t="shared" si="2"/>
        <v>0</v>
      </c>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2:42" ht="25" customHeight="1" x14ac:dyDescent="0.2">
      <c r="B53" s="15" t="s">
        <v>68</v>
      </c>
      <c r="C53" s="45"/>
      <c r="D53" s="46"/>
      <c r="E53" s="11">
        <v>0</v>
      </c>
      <c r="F53" s="11">
        <v>0</v>
      </c>
      <c r="G53" s="18">
        <v>0</v>
      </c>
      <c r="H53" s="17">
        <f t="shared" si="2"/>
        <v>0</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2:42" ht="25" customHeight="1" x14ac:dyDescent="0.2">
      <c r="B54" s="42" t="s">
        <v>52</v>
      </c>
      <c r="C54" s="43"/>
      <c r="D54" s="44"/>
      <c r="E54" s="26">
        <f>SUM(E33:E53)</f>
        <v>0</v>
      </c>
      <c r="F54" s="26">
        <f>SUM(F33:F53)</f>
        <v>0</v>
      </c>
      <c r="G54" s="26">
        <f>SUM(G33:G53)</f>
        <v>0</v>
      </c>
      <c r="H54" s="13"/>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sheetData>
  <mergeCells count="46">
    <mergeCell ref="C19:D19"/>
    <mergeCell ref="B4:C4"/>
    <mergeCell ref="F6:G6"/>
    <mergeCell ref="C7:D7"/>
    <mergeCell ref="C11:D11"/>
    <mergeCell ref="F11:G11"/>
    <mergeCell ref="C13:D13"/>
    <mergeCell ref="C14:D14"/>
    <mergeCell ref="C15:D15"/>
    <mergeCell ref="C16:D16"/>
    <mergeCell ref="C17:D17"/>
    <mergeCell ref="C18:D18"/>
    <mergeCell ref="C32:D32"/>
    <mergeCell ref="C20:D20"/>
    <mergeCell ref="C21:D21"/>
    <mergeCell ref="C22:D22"/>
    <mergeCell ref="C23:D23"/>
    <mergeCell ref="C24:D24"/>
    <mergeCell ref="C25:D25"/>
    <mergeCell ref="C26:D26"/>
    <mergeCell ref="C27:D27"/>
    <mergeCell ref="C28:D28"/>
    <mergeCell ref="C29:D29"/>
    <mergeCell ref="B30:D30"/>
    <mergeCell ref="C44:D44"/>
    <mergeCell ref="C33:D33"/>
    <mergeCell ref="C34:D34"/>
    <mergeCell ref="C35:D35"/>
    <mergeCell ref="C36:D36"/>
    <mergeCell ref="C37:D37"/>
    <mergeCell ref="C38:D38"/>
    <mergeCell ref="C39:D39"/>
    <mergeCell ref="C40:D40"/>
    <mergeCell ref="C41:D41"/>
    <mergeCell ref="C42:D42"/>
    <mergeCell ref="C43:D43"/>
    <mergeCell ref="C51:D51"/>
    <mergeCell ref="C52:D52"/>
    <mergeCell ref="C53:D53"/>
    <mergeCell ref="B54:D54"/>
    <mergeCell ref="C45:D45"/>
    <mergeCell ref="C46:D46"/>
    <mergeCell ref="C47:D47"/>
    <mergeCell ref="C48:D48"/>
    <mergeCell ref="C49:D49"/>
    <mergeCell ref="C50:D50"/>
  </mergeCells>
  <pageMargins left="0.4" right="0.4" top="0.4" bottom="0.4" header="0" footer="0"/>
  <pageSetup scale="91" fitToHeight="0" orientation="landscape" horizontalDpi="4294967292" verticalDpi="4294967292" r:id="rId1"/>
  <rowBreaks count="1" manualBreakCount="1">
    <brk id="22"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95DB-44BA-4337-89FC-975DD454AC41}">
  <sheetPr>
    <tabColor theme="0" tint="-0.249977111117893"/>
  </sheetPr>
  <dimension ref="B2"/>
  <sheetViews>
    <sheetView showGridLines="0" workbookViewId="0">
      <selection activeCell="Q69" sqref="Q69"/>
    </sheetView>
  </sheetViews>
  <sheetFormatPr baseColWidth="10" defaultColWidth="10.83203125" defaultRowHeight="15" x14ac:dyDescent="0.2"/>
  <cols>
    <col min="1" max="1" width="3.33203125" style="4" customWidth="1"/>
    <col min="2" max="2" width="88.33203125" style="4" customWidth="1"/>
    <col min="3" max="16384" width="10.83203125" style="4"/>
  </cols>
  <sheetData>
    <row r="2" spans="2:2" ht="102" x14ac:dyDescent="0.2">
      <c r="B2" s="3"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Construction Estimate</vt:lpstr>
      <vt:lpstr>Construction Estimate - Blank</vt:lpstr>
      <vt:lpstr>-Disclaimer-</vt:lpstr>
      <vt:lpstr>'Construction Estimate - Blank'!BUILDING_SF</vt:lpstr>
      <vt:lpstr>BUILDING_SF</vt:lpstr>
      <vt:lpstr>'Construction Estimate'!Print_Area</vt:lpstr>
      <vt:lpstr>'Construction Estimate - Blank'!Print_Area</vt:lpstr>
      <vt:lpstr>'Construction Estimate - Blank'!SITE_SF</vt:lpstr>
      <vt:lpstr>SITE_SF</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2025-06-16T03:10:15Z</cp:lastPrinted>
  <dcterms:created xsi:type="dcterms:W3CDTF">2015-10-13T21:42:08Z</dcterms:created>
  <dcterms:modified xsi:type="dcterms:W3CDTF">2025-06-19T18:23:32Z</dcterms:modified>
</cp:coreProperties>
</file>