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33903B34-6290-C543-BB08-011B16F1C8BB}" xr6:coauthVersionLast="47" xr6:coauthVersionMax="47" xr10:uidLastSave="{00000000-0000-0000-0000-000000000000}"/>
  <bookViews>
    <workbookView xWindow="0" yWindow="760" windowWidth="34200" windowHeight="21380" tabRatio="500" xr2:uid="{00000000-000D-0000-FFFF-FFFF00000000}"/>
  </bookViews>
  <sheets>
    <sheet name="Contractor Retainage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'Contractor Retainage Invoice'!$B$2:$L$48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9" i="1" l="1"/>
  <c r="I38" i="1"/>
  <c r="I37" i="1"/>
  <c r="I36" i="1"/>
  <c r="H30" i="1"/>
  <c r="H31" i="1"/>
  <c r="K31" i="1" s="1"/>
  <c r="H32" i="1"/>
  <c r="K32" i="1" s="1"/>
  <c r="I33" i="1"/>
  <c r="H29" i="1"/>
  <c r="H28" i="1"/>
  <c r="E33" i="1"/>
  <c r="K27" i="1"/>
  <c r="K26" i="1"/>
  <c r="K29" i="1"/>
  <c r="K30" i="1"/>
  <c r="H27" i="1"/>
  <c r="H26" i="1"/>
  <c r="H22" i="1"/>
  <c r="Q13" i="1"/>
  <c r="K28" i="1"/>
  <c r="H33" i="1" l="1"/>
  <c r="K33" i="1"/>
</calcChain>
</file>

<file path=xl/sharedStrings.xml><?xml version="1.0" encoding="utf-8"?>
<sst xmlns="http://schemas.openxmlformats.org/spreadsheetml/2006/main" count="73" uniqueCount="63">
  <si>
    <t>DATE</t>
  </si>
  <si>
    <t>TOTAL</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</si>
  <si>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</si>
  <si>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</si>
  <si>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</si>
  <si>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</si>
  <si>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</si>
  <si>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</si>
  <si>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</si>
  <si>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</si>
  <si>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</si>
  <si>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ATTN</t>
  </si>
  <si>
    <t>Your Logo</t>
  </si>
  <si>
    <t>General Contractor Retainage Invoice Template</t>
  </si>
  <si>
    <t>PROJECT SUMMARY</t>
  </si>
  <si>
    <t>Invoice #</t>
  </si>
  <si>
    <t>INV-001</t>
  </si>
  <si>
    <t>INV-002</t>
  </si>
  <si>
    <t>INV-003</t>
  </si>
  <si>
    <t>RETAINAGE BREAKDOWN</t>
  </si>
  <si>
    <t>FINAL PAYMENT CALCULATION</t>
  </si>
  <si>
    <t>CONFIRMATION OF PROJECT COMPLETION</t>
  </si>
  <si>
    <t>PAYMENT INSTRUCTIONS &amp; TERMS</t>
  </si>
  <si>
    <t>AUTHORIZED CONTRACTOR SIGNATURE</t>
  </si>
  <si>
    <t>For questions concerning this invoice, please contact:</t>
  </si>
  <si>
    <t>COMPANY INFORMATION</t>
  </si>
  <si>
    <t>CLIENT INFORMATION</t>
  </si>
  <si>
    <t>Retainage Invoice</t>
  </si>
  <si>
    <t>City, State ZIP</t>
  </si>
  <si>
    <t>Street, City, State ZIP</t>
  </si>
  <si>
    <t>INV-004</t>
  </si>
  <si>
    <t>INV-005</t>
  </si>
  <si>
    <t>INV-006</t>
  </si>
  <si>
    <t>INV-007</t>
  </si>
  <si>
    <t>YES</t>
  </si>
  <si>
    <t>General contractor name</t>
  </si>
  <si>
    <t>Project start date</t>
  </si>
  <si>
    <t>Project completion date</t>
  </si>
  <si>
    <t>Total contract value ($)</t>
  </si>
  <si>
    <t>Percentage of retainage held (%)</t>
  </si>
  <si>
    <t>Total retainage amount held ($)</t>
  </si>
  <si>
    <t>Final inspection completed?</t>
  </si>
  <si>
    <t>Punch list items resolved?</t>
  </si>
  <si>
    <t>Certificate of completion submitted?</t>
  </si>
  <si>
    <r>
      <t xml:space="preserve">Total retainage held
</t>
    </r>
    <r>
      <rPr>
        <i/>
        <sz val="9"/>
        <color theme="1" tint="0.34998626667073579"/>
        <rFont val="Century Gothic"/>
        <family val="2"/>
      </rPr>
      <t>Sum of all retainage withheld from prior invoices.</t>
    </r>
  </si>
  <si>
    <r>
      <t xml:space="preserve">Total retainage previously released
</t>
    </r>
    <r>
      <rPr>
        <i/>
        <sz val="9"/>
        <color theme="1" tint="0.34998626667073579"/>
        <rFont val="Century Gothic"/>
        <family val="2"/>
      </rPr>
      <t>If any retainage was paid before final completion.</t>
    </r>
  </si>
  <si>
    <r>
      <t xml:space="preserve">Retainage due on this invoice
</t>
    </r>
    <r>
      <rPr>
        <i/>
        <sz val="9"/>
        <color theme="1" tint="0.34998626667073579"/>
        <rFont val="Century Gothic"/>
        <family val="2"/>
      </rPr>
      <t>Final amount contractor is requesting for release.</t>
    </r>
  </si>
  <si>
    <r>
      <t xml:space="preserve">Grand total due
</t>
    </r>
    <r>
      <rPr>
        <i/>
        <sz val="9"/>
        <color theme="1" tint="0.34998626667073579"/>
        <rFont val="Century Gothic"/>
        <family val="2"/>
      </rPr>
      <t>Final retainage amount payable to contractor.</t>
    </r>
  </si>
  <si>
    <t>Street address</t>
  </si>
  <si>
    <t>Project name</t>
  </si>
  <si>
    <t>Project address</t>
  </si>
  <si>
    <t>Invoice number</t>
  </si>
  <si>
    <t>Invoice date</t>
  </si>
  <si>
    <t>Payment due date</t>
  </si>
  <si>
    <t>Company name</t>
  </si>
  <si>
    <t>Billing period</t>
  </si>
  <si>
    <t>Original invoice amount ($)</t>
  </si>
  <si>
    <t>Retainage percentage (%)</t>
  </si>
  <si>
    <t>Retainage held ($)</t>
  </si>
  <si>
    <t>Previously released ($)</t>
  </si>
  <si>
    <t>Retainage due ($)</t>
  </si>
  <si>
    <t>Accepted payment methods</t>
  </si>
  <si>
    <t>Late payment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</si>
</sst>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164" formatCode="_-&quot;$&quot;* #,##0.00_-;\-&quot;$&quot;* #,##0.00_-;_-&quot;$&quot;* &quot;-&quot;??_-;_-@_-"/>
    <numFmt numFmtId="165" formatCode="mm/dd/yyyy"/>
    <numFmt numFmtId="166" formatCode="&quot;$&quot;#,##0.00"/>
  </numFmts>
  <fonts count="3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4"/>
      <color theme="1" tint="0.34998626667073579"/>
      <name val="Century Gothic"/>
      <family val="2"/>
    </font>
    <font>
      <sz val="11"/>
      <color theme="1" tint="0.249977111117893"/>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sz val="12"/>
      <name val="Century Gothic"/>
      <family val="2"/>
    </font>
    <font>
      <b/>
      <sz val="24"/>
      <color theme="1" tint="0.34998626667073579"/>
      <name val="Century Gothic"/>
      <family val="2"/>
    </font>
    <font>
      <sz val="10"/>
      <name val="Century Gothic"/>
      <family val="2"/>
    </font>
    <font>
      <b/>
      <sz val="12"/>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D8EBF2"/>
        <bgColor indexed="64"/>
      </patternFill>
    </fill>
    <fill>
      <patternFill patternType="solid">
        <fgColor rgb="FFE2EFDA"/>
        <bgColor indexed="64"/>
      </patternFill>
    </fill>
    <fill>
      <patternFill patternType="solid">
        <fgColor rgb="FFDBE1EF"/>
        <bgColor indexed="64"/>
      </patternFill>
    </fill>
    <fill>
      <patternFill patternType="solid">
        <fgColor theme="0" tint="-0.149998474074526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4" fillId="0" borderId="0"/>
    <xf numFmtId="0" fontId="5" fillId="0" borderId="0" applyNumberFormat="0" applyFill="0" applyBorder="0" applyAlignment="0" applyProtection="0"/>
    <xf numFmtId="9" fontId="1" fillId="0" borderId="0" applyFont="0" applyFill="0" applyBorder="0" applyAlignment="0" applyProtection="0"/>
  </cellStyleXfs>
  <cellXfs count="84">
    <xf numFmtId="0" fontId="0" fillId="0" borderId="0" xfId="0"/>
    <xf numFmtId="0" fontId="4" fillId="0" borderId="0" xfId="2"/>
    <xf numFmtId="0" fontId="2" fillId="0" borderId="2" xfId="2" applyFont="1" applyBorder="1" applyAlignment="1">
      <alignment horizontal="left" vertical="center" wrapText="1" indent="2"/>
    </xf>
    <xf numFmtId="0" fontId="6" fillId="0" borderId="0" xfId="0" applyFont="1"/>
    <xf numFmtId="0" fontId="8" fillId="4" borderId="0" xfId="0" applyFont="1" applyFill="1" applyAlignment="1">
      <alignment vertical="center"/>
    </xf>
    <xf numFmtId="0" fontId="10" fillId="0" borderId="0" xfId="0" applyFont="1" applyAlignment="1">
      <alignment horizontal="center"/>
    </xf>
    <xf numFmtId="0" fontId="12" fillId="0" borderId="0" xfId="0" applyFont="1"/>
    <xf numFmtId="0" fontId="9" fillId="0" borderId="0" xfId="0" applyFont="1" applyAlignment="1">
      <alignment horizontal="left" vertical="center" wrapText="1" indent="1"/>
    </xf>
    <xf numFmtId="0" fontId="14" fillId="0" borderId="0" xfId="0" applyFont="1" applyAlignment="1">
      <alignment vertical="top"/>
    </xf>
    <xf numFmtId="0" fontId="8" fillId="4" borderId="0" xfId="0" applyFont="1" applyFill="1" applyAlignment="1">
      <alignment horizontal="center" vertical="center"/>
    </xf>
    <xf numFmtId="0" fontId="12" fillId="0" borderId="0" xfId="0" applyFont="1" applyAlignment="1">
      <alignment horizontal="center"/>
    </xf>
    <xf numFmtId="0" fontId="6" fillId="0" borderId="0" xfId="0" applyFont="1" applyAlignment="1">
      <alignment horizontal="center"/>
    </xf>
    <xf numFmtId="0" fontId="13" fillId="0" borderId="0" xfId="0" applyFont="1" applyAlignment="1">
      <alignment horizontal="left" vertical="center" indent="1"/>
    </xf>
    <xf numFmtId="0" fontId="15" fillId="0" borderId="0" xfId="0" applyFont="1"/>
    <xf numFmtId="0" fontId="15" fillId="0" borderId="0" xfId="0" applyFont="1" applyAlignment="1">
      <alignment horizontal="center"/>
    </xf>
    <xf numFmtId="0" fontId="16" fillId="4" borderId="0" xfId="0" applyFont="1" applyFill="1" applyAlignment="1">
      <alignment wrapText="1"/>
    </xf>
    <xf numFmtId="0" fontId="16" fillId="0" borderId="0" xfId="0" applyFont="1" applyAlignment="1">
      <alignment wrapText="1"/>
    </xf>
    <xf numFmtId="0" fontId="18" fillId="0" borderId="0" xfId="0" applyFont="1" applyAlignment="1">
      <alignment vertical="center" wrapText="1"/>
    </xf>
    <xf numFmtId="0" fontId="17" fillId="0" borderId="0" xfId="0" applyFont="1" applyAlignment="1">
      <alignment horizontal="center" vertical="center"/>
    </xf>
    <xf numFmtId="0" fontId="19" fillId="0" borderId="0" xfId="0" applyFont="1" applyAlignment="1">
      <alignment horizontal="right" vertical="top" wrapText="1"/>
    </xf>
    <xf numFmtId="0" fontId="20" fillId="0" borderId="0" xfId="0" applyFont="1" applyAlignment="1">
      <alignment vertical="center"/>
    </xf>
    <xf numFmtId="0" fontId="9" fillId="0" borderId="0" xfId="0" applyFont="1" applyAlignment="1">
      <alignment vertical="top" wrapText="1"/>
    </xf>
    <xf numFmtId="0" fontId="21" fillId="0" borderId="0" xfId="0" applyFont="1" applyAlignment="1">
      <alignment horizontal="left" wrapText="1" indent="1"/>
    </xf>
    <xf numFmtId="0" fontId="15" fillId="0" borderId="0" xfId="0" applyFont="1" applyAlignment="1">
      <alignment wrapText="1"/>
    </xf>
    <xf numFmtId="165" fontId="9" fillId="0" borderId="0" xfId="0" applyNumberFormat="1" applyFont="1" applyAlignment="1">
      <alignment horizontal="center" vertical="center"/>
    </xf>
    <xf numFmtId="0" fontId="22" fillId="0" borderId="0" xfId="0" applyFont="1" applyAlignment="1">
      <alignment vertical="center"/>
    </xf>
    <xf numFmtId="0" fontId="16" fillId="0" borderId="0" xfId="0" applyFont="1" applyAlignment="1">
      <alignment vertical="center"/>
    </xf>
    <xf numFmtId="0" fontId="20" fillId="0" borderId="1" xfId="0" applyFont="1" applyBorder="1" applyAlignment="1">
      <alignment horizontal="left" vertical="center" wrapText="1" indent="1"/>
    </xf>
    <xf numFmtId="0" fontId="25" fillId="0" borderId="0" xfId="0" applyFont="1" applyAlignment="1">
      <alignment horizontal="center"/>
    </xf>
    <xf numFmtId="165" fontId="29" fillId="0" borderId="1" xfId="0" applyNumberFormat="1" applyFont="1" applyBorder="1" applyAlignment="1">
      <alignment horizontal="center" vertical="center" wrapText="1"/>
    </xf>
    <xf numFmtId="0" fontId="24" fillId="7" borderId="1" xfId="0" applyFont="1" applyFill="1" applyBorder="1" applyAlignment="1">
      <alignment horizontal="left" vertical="center" wrapText="1" indent="1"/>
    </xf>
    <xf numFmtId="166" fontId="20" fillId="0" borderId="1" xfId="1" applyNumberFormat="1" applyFont="1" applyBorder="1" applyAlignment="1">
      <alignment horizontal="right" vertical="center" wrapText="1" indent="1"/>
    </xf>
    <xf numFmtId="166" fontId="20" fillId="3" borderId="1" xfId="1" applyNumberFormat="1" applyFont="1" applyFill="1" applyBorder="1" applyAlignment="1">
      <alignment horizontal="right" vertical="center" wrapText="1" indent="1"/>
    </xf>
    <xf numFmtId="166" fontId="26" fillId="9" borderId="1" xfId="1" applyNumberFormat="1" applyFont="1" applyFill="1" applyBorder="1" applyAlignment="1">
      <alignment horizontal="right" vertical="center" wrapText="1" indent="1"/>
    </xf>
    <xf numFmtId="166" fontId="27" fillId="3" borderId="1" xfId="0" applyNumberFormat="1" applyFont="1" applyFill="1" applyBorder="1" applyAlignment="1">
      <alignment horizontal="right" vertical="center" indent="1"/>
    </xf>
    <xf numFmtId="166" fontId="30" fillId="8" borderId="1" xfId="0" applyNumberFormat="1" applyFont="1" applyFill="1" applyBorder="1" applyAlignment="1">
      <alignment horizontal="right" vertical="center" indent="1"/>
    </xf>
    <xf numFmtId="0" fontId="20" fillId="0" borderId="1" xfId="0" applyFont="1" applyBorder="1" applyAlignment="1">
      <alignment horizontal="center" vertical="center" wrapText="1"/>
    </xf>
    <xf numFmtId="0" fontId="17" fillId="3" borderId="0" xfId="0" applyFont="1" applyFill="1" applyAlignment="1">
      <alignment horizontal="center" vertical="center"/>
    </xf>
    <xf numFmtId="9" fontId="26" fillId="9" borderId="1" xfId="0" applyNumberFormat="1" applyFont="1" applyFill="1" applyBorder="1" applyAlignment="1">
      <alignment horizontal="right" vertical="center" wrapText="1" indent="1"/>
    </xf>
    <xf numFmtId="9" fontId="20" fillId="0" borderId="1" xfId="0" applyNumberFormat="1" applyFont="1" applyBorder="1" applyAlignment="1">
      <alignment horizontal="right" vertical="center" wrapText="1" indent="1"/>
    </xf>
    <xf numFmtId="0" fontId="24" fillId="7" borderId="1" xfId="0" applyFont="1" applyFill="1" applyBorder="1" applyAlignment="1">
      <alignment horizontal="left" vertical="center" wrapText="1" indent="1"/>
    </xf>
    <xf numFmtId="0" fontId="7" fillId="6" borderId="6" xfId="0" applyFont="1" applyFill="1" applyBorder="1" applyAlignment="1">
      <alignment horizontal="left" vertical="center" indent="1"/>
    </xf>
    <xf numFmtId="0" fontId="7" fillId="6" borderId="3" xfId="0" applyFont="1" applyFill="1" applyBorder="1" applyAlignment="1">
      <alignment horizontal="left" vertical="center" indent="1"/>
    </xf>
    <xf numFmtId="0" fontId="7" fillId="6" borderId="4" xfId="0" applyFont="1" applyFill="1" applyBorder="1" applyAlignment="1">
      <alignment horizontal="left" vertical="center" indent="1"/>
    </xf>
    <xf numFmtId="7" fontId="27" fillId="3" borderId="6" xfId="1" applyNumberFormat="1" applyFont="1" applyFill="1" applyBorder="1" applyAlignment="1">
      <alignment horizontal="left" vertical="center" indent="1"/>
    </xf>
    <xf numFmtId="7" fontId="27" fillId="3" borderId="4" xfId="1" applyNumberFormat="1" applyFont="1" applyFill="1" applyBorder="1" applyAlignment="1">
      <alignment horizontal="left" vertical="center" indent="1"/>
    </xf>
    <xf numFmtId="9" fontId="27" fillId="0" borderId="6" xfId="4" applyFont="1" applyFill="1" applyBorder="1" applyAlignment="1">
      <alignment horizontal="left" vertical="center" indent="1"/>
    </xf>
    <xf numFmtId="9" fontId="27" fillId="0" borderId="4" xfId="4" applyFont="1" applyFill="1" applyBorder="1" applyAlignment="1">
      <alignment horizontal="left" vertical="center" indent="1"/>
    </xf>
    <xf numFmtId="7" fontId="27" fillId="0" borderId="6" xfId="1" applyNumberFormat="1" applyFont="1" applyFill="1" applyBorder="1" applyAlignment="1">
      <alignment horizontal="left" vertical="center" indent="1"/>
    </xf>
    <xf numFmtId="7" fontId="27" fillId="0" borderId="4" xfId="1" applyNumberFormat="1" applyFont="1" applyFill="1" applyBorder="1" applyAlignment="1">
      <alignment horizontal="left" vertical="center" indent="1"/>
    </xf>
    <xf numFmtId="165" fontId="27" fillId="0" borderId="6" xfId="0" applyNumberFormat="1" applyFont="1" applyBorder="1" applyAlignment="1">
      <alignment horizontal="left" vertical="center" indent="1"/>
    </xf>
    <xf numFmtId="165" fontId="27" fillId="0" borderId="4" xfId="0" applyNumberFormat="1" applyFont="1" applyBorder="1" applyAlignment="1">
      <alignment horizontal="left" vertical="center" indent="1"/>
    </xf>
    <xf numFmtId="0" fontId="27" fillId="0" borderId="6" xfId="0" applyFont="1" applyBorder="1" applyAlignment="1">
      <alignment horizontal="left" vertical="center" wrapText="1" indent="1"/>
    </xf>
    <xf numFmtId="0" fontId="27" fillId="0" borderId="4" xfId="0" applyFont="1" applyBorder="1" applyAlignment="1">
      <alignment horizontal="left" vertical="center" wrapText="1" indent="1"/>
    </xf>
    <xf numFmtId="0" fontId="24" fillId="0" borderId="6" xfId="0" applyFont="1" applyBorder="1" applyAlignment="1">
      <alignment horizontal="left" vertical="center" wrapText="1" indent="1"/>
    </xf>
    <xf numFmtId="0" fontId="24" fillId="0" borderId="3" xfId="0" applyFont="1" applyBorder="1" applyAlignment="1">
      <alignment horizontal="left" vertical="center" wrapText="1" indent="1"/>
    </xf>
    <xf numFmtId="0" fontId="24" fillId="0" borderId="4" xfId="0" applyFont="1" applyBorder="1" applyAlignment="1">
      <alignment horizontal="left" vertical="center" wrapText="1" indent="1"/>
    </xf>
    <xf numFmtId="0" fontId="23" fillId="5" borderId="6"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1" xfId="0" applyFont="1" applyFill="1" applyBorder="1" applyAlignment="1">
      <alignment horizontal="center" vertical="center"/>
    </xf>
    <xf numFmtId="0" fontId="20" fillId="0" borderId="1" xfId="0" applyFont="1" applyBorder="1" applyAlignment="1">
      <alignment horizontal="left" vertical="center" wrapText="1" indent="1"/>
    </xf>
    <xf numFmtId="0" fontId="7" fillId="5" borderId="1" xfId="0" applyFont="1" applyFill="1" applyBorder="1" applyAlignment="1">
      <alignment horizontal="left" vertical="center" indent="1"/>
    </xf>
    <xf numFmtId="0" fontId="23" fillId="6" borderId="1" xfId="0" applyFont="1" applyFill="1" applyBorder="1" applyAlignment="1">
      <alignment horizontal="center" vertical="center"/>
    </xf>
    <xf numFmtId="0" fontId="7" fillId="6" borderId="1" xfId="0" applyFont="1" applyFill="1" applyBorder="1" applyAlignment="1">
      <alignment horizontal="left" vertical="center" indent="1"/>
    </xf>
    <xf numFmtId="165" fontId="20" fillId="0" borderId="1" xfId="0" applyNumberFormat="1" applyFont="1" applyBorder="1" applyAlignment="1">
      <alignment horizontal="left" vertical="center" wrapText="1" indent="1"/>
    </xf>
    <xf numFmtId="0" fontId="28" fillId="0" borderId="0" xfId="0" applyFont="1" applyAlignment="1">
      <alignment horizontal="right" vertical="center" wrapText="1"/>
    </xf>
    <xf numFmtId="166" fontId="26" fillId="9" borderId="1" xfId="1" applyNumberFormat="1" applyFont="1" applyFill="1" applyBorder="1" applyAlignment="1">
      <alignment horizontal="right" vertical="center" wrapText="1" indent="1"/>
    </xf>
    <xf numFmtId="166" fontId="20" fillId="0" borderId="1" xfId="1" applyNumberFormat="1" applyFont="1" applyBorder="1" applyAlignment="1">
      <alignment horizontal="right" vertical="center" wrapText="1" indent="1"/>
    </xf>
    <xf numFmtId="166" fontId="20" fillId="3" borderId="1" xfId="1" applyNumberFormat="1" applyFont="1" applyFill="1" applyBorder="1" applyAlignment="1">
      <alignment horizontal="right" vertical="center" wrapText="1" indent="1"/>
    </xf>
    <xf numFmtId="0" fontId="23" fillId="7" borderId="1" xfId="0" applyFont="1" applyFill="1" applyBorder="1" applyAlignment="1">
      <alignment horizontal="center" vertical="center"/>
    </xf>
    <xf numFmtId="0" fontId="7" fillId="7" borderId="1" xfId="0" applyFont="1" applyFill="1" applyBorder="1" applyAlignment="1">
      <alignment horizontal="left" vertical="center" indent="1"/>
    </xf>
    <xf numFmtId="0" fontId="31" fillId="2" borderId="0" xfId="3" applyFont="1" applyFill="1" applyBorder="1" applyAlignment="1">
      <alignment horizontal="center" vertical="center"/>
    </xf>
    <xf numFmtId="0" fontId="25" fillId="0" borderId="5" xfId="0" applyFont="1" applyBorder="1" applyAlignment="1">
      <alignment horizontal="left"/>
    </xf>
    <xf numFmtId="165" fontId="20" fillId="0" borderId="1" xfId="0" applyNumberFormat="1" applyFont="1" applyBorder="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26" fillId="9" borderId="6" xfId="0" applyFont="1" applyFill="1" applyBorder="1" applyAlignment="1">
      <alignment horizontal="right" vertical="center" wrapText="1" indent="1"/>
    </xf>
    <xf numFmtId="0" fontId="26" fillId="9" borderId="3" xfId="0" applyFont="1" applyFill="1" applyBorder="1" applyAlignment="1">
      <alignment horizontal="right" vertical="center" wrapText="1" indent="1"/>
    </xf>
    <xf numFmtId="0" fontId="26" fillId="9" borderId="4" xfId="0" applyFont="1" applyFill="1" applyBorder="1" applyAlignment="1">
      <alignment horizontal="right" vertical="center" wrapText="1" indent="1"/>
    </xf>
    <xf numFmtId="0" fontId="20" fillId="0" borderId="6" xfId="0" applyFont="1" applyBorder="1" applyAlignment="1">
      <alignment horizontal="left" vertical="center" wrapText="1" indent="1"/>
    </xf>
    <xf numFmtId="0" fontId="20" fillId="0" borderId="4" xfId="0" applyFont="1" applyBorder="1" applyAlignment="1">
      <alignment horizontal="left" vertical="center" wrapText="1" indent="1"/>
    </xf>
    <xf numFmtId="0" fontId="5"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DBE1EF"/>
      <color rgb="FFF7F9FB"/>
      <color rgb="FFD8EBF2"/>
      <color rgb="FFEAEEF3"/>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General+Contractor+Retainage+Invoice-excel-11215&amp;lpa=General+Contractor+Retainage+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619711</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General+Contractor+Retainage+Invoice-excel-11215&amp;lpa=General+Contractor+Retainage+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C57"/>
  <sheetViews>
    <sheetView showGridLines="0" tabSelected="1" zoomScaleNormal="100" workbookViewId="0">
      <pane ySplit="1" topLeftCell="A2" activePane="bottomLeft" state="frozen"/>
      <selection pane="bottomLeft" activeCell="Q1" sqref="Q1"/>
    </sheetView>
  </sheetViews>
  <sheetFormatPr baseColWidth="10" defaultColWidth="11" defaultRowHeight="16" x14ac:dyDescent="0.2"/>
  <cols>
    <col min="1" max="1" width="3" style="13" customWidth="1"/>
    <col min="2" max="2" width="11" style="13" customWidth="1"/>
    <col min="3" max="4" width="10.5" style="14" customWidth="1"/>
    <col min="5" max="5" width="19.5" style="13" customWidth="1"/>
    <col min="6" max="6" width="13.5" style="13" customWidth="1"/>
    <col min="7" max="7" width="3.5" style="13" customWidth="1"/>
    <col min="8" max="8" width="18.5" style="13" customWidth="1"/>
    <col min="9" max="9" width="14.5" style="13" customWidth="1"/>
    <col min="10" max="11" width="9.5" style="13" customWidth="1"/>
    <col min="12" max="12" width="14.5" style="13" customWidth="1"/>
    <col min="13" max="13" width="3" style="13" customWidth="1"/>
    <col min="14" max="16384" width="11" style="13"/>
  </cols>
  <sheetData>
    <row r="1" spans="1:263" ht="199" customHeight="1" x14ac:dyDescent="0.2"/>
    <row r="2" spans="1:263" s="16" customFormat="1" ht="42" customHeight="1" x14ac:dyDescent="0.2">
      <c r="A2" s="15"/>
      <c r="B2" s="4" t="s">
        <v>13</v>
      </c>
      <c r="C2" s="9"/>
      <c r="D2" s="9"/>
      <c r="E2" s="13"/>
      <c r="F2" s="13"/>
      <c r="G2" s="13"/>
      <c r="H2" s="13"/>
      <c r="I2" s="13"/>
      <c r="J2" s="13"/>
      <c r="K2" s="13"/>
      <c r="L2" s="13"/>
      <c r="M2" s="13"/>
      <c r="N2" s="13"/>
      <c r="O2" s="13"/>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c r="IY2" s="15"/>
      <c r="IZ2" s="15"/>
      <c r="JA2" s="15"/>
      <c r="JB2" s="15"/>
      <c r="JC2" s="15"/>
    </row>
    <row r="3" spans="1:263" ht="72" customHeight="1" x14ac:dyDescent="0.2">
      <c r="B3" s="37" t="s">
        <v>12</v>
      </c>
      <c r="C3" s="37"/>
      <c r="D3" s="37"/>
      <c r="E3" s="37"/>
      <c r="F3" s="37"/>
      <c r="G3" s="37"/>
      <c r="H3" s="37"/>
      <c r="I3" s="37"/>
      <c r="K3" s="66" t="s">
        <v>27</v>
      </c>
      <c r="L3" s="66"/>
      <c r="M3" s="17"/>
    </row>
    <row r="4" spans="1:263" ht="15" customHeight="1" x14ac:dyDescent="0.2">
      <c r="B4" s="18"/>
      <c r="C4" s="18"/>
      <c r="D4" s="18"/>
      <c r="E4" s="18"/>
      <c r="F4" s="18"/>
      <c r="G4" s="18"/>
      <c r="H4" s="18"/>
      <c r="I4" s="18"/>
      <c r="J4" s="19"/>
      <c r="K4" s="19"/>
      <c r="L4" s="19"/>
      <c r="M4" s="17"/>
    </row>
    <row r="5" spans="1:263" ht="22" customHeight="1" x14ac:dyDescent="0.2">
      <c r="B5" s="71" t="s">
        <v>51</v>
      </c>
      <c r="C5" s="71"/>
      <c r="D5" s="71"/>
      <c r="E5" s="61"/>
      <c r="F5" s="61"/>
      <c r="G5" s="7"/>
      <c r="H5" s="71" t="s">
        <v>49</v>
      </c>
      <c r="I5" s="71"/>
      <c r="J5" s="61"/>
      <c r="K5" s="61"/>
      <c r="L5" s="61"/>
    </row>
    <row r="6" spans="1:263" ht="22" customHeight="1" x14ac:dyDescent="0.2">
      <c r="B6" s="71" t="s">
        <v>52</v>
      </c>
      <c r="C6" s="71"/>
      <c r="D6" s="71"/>
      <c r="E6" s="65"/>
      <c r="F6" s="65"/>
      <c r="G6" s="7"/>
      <c r="H6" s="71" t="s">
        <v>50</v>
      </c>
      <c r="I6" s="71"/>
      <c r="J6" s="61" t="s">
        <v>48</v>
      </c>
      <c r="K6" s="61"/>
      <c r="L6" s="61"/>
    </row>
    <row r="7" spans="1:263" ht="22" customHeight="1" x14ac:dyDescent="0.2">
      <c r="B7" s="71" t="s">
        <v>53</v>
      </c>
      <c r="C7" s="71"/>
      <c r="D7" s="71"/>
      <c r="E7" s="65"/>
      <c r="F7" s="65"/>
      <c r="G7" s="7"/>
      <c r="H7" s="71"/>
      <c r="I7" s="71"/>
      <c r="J7" s="61" t="s">
        <v>28</v>
      </c>
      <c r="K7" s="61"/>
      <c r="L7" s="61"/>
    </row>
    <row r="8" spans="1:263" ht="15" customHeight="1" x14ac:dyDescent="0.2">
      <c r="G8" s="7"/>
      <c r="H8" s="20"/>
      <c r="I8" s="20"/>
      <c r="J8" s="20"/>
      <c r="K8" s="20"/>
      <c r="L8" s="20"/>
    </row>
    <row r="9" spans="1:263" ht="22" customHeight="1" x14ac:dyDescent="0.2">
      <c r="B9" s="60" t="s">
        <v>25</v>
      </c>
      <c r="C9" s="60"/>
      <c r="D9" s="60"/>
      <c r="E9" s="60"/>
      <c r="F9" s="60"/>
      <c r="G9" s="21"/>
      <c r="H9" s="60" t="s">
        <v>26</v>
      </c>
      <c r="I9" s="60"/>
      <c r="J9" s="60"/>
      <c r="K9" s="60"/>
      <c r="L9" s="60"/>
    </row>
    <row r="10" spans="1:263" ht="22" customHeight="1" x14ac:dyDescent="0.2">
      <c r="B10" s="62" t="s">
        <v>54</v>
      </c>
      <c r="C10" s="62"/>
      <c r="D10" s="62"/>
      <c r="E10" s="81"/>
      <c r="F10" s="82"/>
      <c r="G10" s="21"/>
      <c r="H10" s="62" t="s">
        <v>11</v>
      </c>
      <c r="I10" s="62"/>
      <c r="J10" s="61"/>
      <c r="K10" s="61"/>
      <c r="L10" s="61"/>
    </row>
    <row r="11" spans="1:263" ht="22" customHeight="1" x14ac:dyDescent="0.2">
      <c r="B11" s="62" t="s">
        <v>6</v>
      </c>
      <c r="C11" s="62"/>
      <c r="D11" s="62"/>
      <c r="E11" s="81" t="s">
        <v>29</v>
      </c>
      <c r="F11" s="82"/>
      <c r="G11" s="21"/>
      <c r="H11" s="62" t="s">
        <v>54</v>
      </c>
      <c r="I11" s="62"/>
      <c r="J11" s="61"/>
      <c r="K11" s="61"/>
      <c r="L11" s="61"/>
    </row>
    <row r="12" spans="1:263" ht="22" customHeight="1" x14ac:dyDescent="0.2">
      <c r="B12" s="62" t="s">
        <v>7</v>
      </c>
      <c r="C12" s="62"/>
      <c r="D12" s="62"/>
      <c r="E12" s="61" t="s">
        <v>8</v>
      </c>
      <c r="F12" s="61"/>
      <c r="G12" s="21"/>
      <c r="H12" s="62" t="s">
        <v>6</v>
      </c>
      <c r="I12" s="62"/>
      <c r="J12" s="61" t="s">
        <v>29</v>
      </c>
      <c r="K12" s="61"/>
      <c r="L12" s="61"/>
    </row>
    <row r="13" spans="1:263" ht="22" customHeight="1" x14ac:dyDescent="0.2">
      <c r="B13" s="62" t="s">
        <v>9</v>
      </c>
      <c r="C13" s="62"/>
      <c r="D13" s="62"/>
      <c r="E13" s="61"/>
      <c r="F13" s="61"/>
      <c r="G13" s="21"/>
      <c r="H13" s="62" t="s">
        <v>7</v>
      </c>
      <c r="I13" s="62"/>
      <c r="J13" s="61" t="s">
        <v>8</v>
      </c>
      <c r="K13" s="61"/>
      <c r="L13" s="61"/>
      <c r="Q13" s="13" t="str">
        <f t="shared" ref="Q13" si="0">UPPER(D9)</f>
        <v/>
      </c>
    </row>
    <row r="14" spans="1:263" ht="22" customHeight="1" x14ac:dyDescent="0.2">
      <c r="B14" s="62" t="s">
        <v>10</v>
      </c>
      <c r="C14" s="62"/>
      <c r="D14" s="62"/>
      <c r="E14" s="61"/>
      <c r="F14" s="61"/>
      <c r="G14" s="21"/>
      <c r="H14" s="62" t="s">
        <v>9</v>
      </c>
      <c r="I14" s="62"/>
      <c r="J14" s="61"/>
      <c r="K14" s="61"/>
      <c r="L14" s="61"/>
    </row>
    <row r="15" spans="1:263" ht="15" customHeight="1" x14ac:dyDescent="0.25">
      <c r="B15" s="6"/>
      <c r="C15" s="10"/>
      <c r="D15" s="11"/>
      <c r="E15" s="3"/>
      <c r="F15" s="21"/>
      <c r="G15" s="21"/>
      <c r="H15" s="21"/>
      <c r="I15" s="21"/>
      <c r="J15" s="21"/>
      <c r="K15" s="21"/>
      <c r="L15" s="21"/>
    </row>
    <row r="16" spans="1:263" ht="20" customHeight="1" x14ac:dyDescent="0.2">
      <c r="E16" s="63" t="s">
        <v>14</v>
      </c>
      <c r="F16" s="63"/>
      <c r="G16" s="63"/>
      <c r="H16" s="63"/>
      <c r="I16" s="63"/>
      <c r="J16" s="8"/>
      <c r="K16" s="8"/>
      <c r="L16" s="8"/>
    </row>
    <row r="17" spans="2:16" ht="41" customHeight="1" x14ac:dyDescent="0.2">
      <c r="E17" s="41" t="s">
        <v>35</v>
      </c>
      <c r="F17" s="42"/>
      <c r="G17" s="43"/>
      <c r="H17" s="52"/>
      <c r="I17" s="53"/>
      <c r="J17" s="8"/>
      <c r="K17" s="12"/>
      <c r="L17" s="22"/>
    </row>
    <row r="18" spans="2:16" ht="20" customHeight="1" x14ac:dyDescent="0.2">
      <c r="E18" s="41" t="s">
        <v>36</v>
      </c>
      <c r="F18" s="42"/>
      <c r="G18" s="43"/>
      <c r="H18" s="50"/>
      <c r="I18" s="51"/>
      <c r="J18" s="8"/>
      <c r="K18" s="12"/>
      <c r="L18" s="22"/>
      <c r="P18" s="23"/>
    </row>
    <row r="19" spans="2:16" ht="20" customHeight="1" x14ac:dyDescent="0.2">
      <c r="E19" s="41" t="s">
        <v>37</v>
      </c>
      <c r="F19" s="42"/>
      <c r="G19" s="43"/>
      <c r="H19" s="50"/>
      <c r="I19" s="51"/>
      <c r="J19" s="8"/>
      <c r="K19" s="12"/>
      <c r="L19" s="22"/>
    </row>
    <row r="20" spans="2:16" ht="20" customHeight="1" x14ac:dyDescent="0.2">
      <c r="E20" s="41" t="s">
        <v>38</v>
      </c>
      <c r="F20" s="42"/>
      <c r="G20" s="43"/>
      <c r="H20" s="48">
        <v>300000</v>
      </c>
      <c r="I20" s="49"/>
      <c r="J20" s="8"/>
      <c r="K20" s="12"/>
      <c r="L20" s="22"/>
    </row>
    <row r="21" spans="2:16" ht="20" customHeight="1" x14ac:dyDescent="0.2">
      <c r="E21" s="41" t="s">
        <v>39</v>
      </c>
      <c r="F21" s="42"/>
      <c r="G21" s="43"/>
      <c r="H21" s="46">
        <v>0.1</v>
      </c>
      <c r="I21" s="47"/>
      <c r="J21" s="8"/>
      <c r="K21" s="12"/>
      <c r="L21" s="22"/>
    </row>
    <row r="22" spans="2:16" ht="20" customHeight="1" x14ac:dyDescent="0.2">
      <c r="E22" s="41" t="s">
        <v>40</v>
      </c>
      <c r="F22" s="42"/>
      <c r="G22" s="43"/>
      <c r="H22" s="44">
        <f>H20*H21</f>
        <v>30000</v>
      </c>
      <c r="I22" s="45"/>
      <c r="J22" s="8"/>
      <c r="K22" s="12"/>
      <c r="L22" s="22"/>
    </row>
    <row r="23" spans="2:16" ht="15" customHeight="1" x14ac:dyDescent="0.2">
      <c r="H23" s="22"/>
      <c r="I23" s="22"/>
      <c r="J23" s="22"/>
      <c r="K23" s="22"/>
      <c r="L23" s="22"/>
    </row>
    <row r="24" spans="2:16" ht="20" customHeight="1" x14ac:dyDescent="0.2">
      <c r="B24" s="70" t="s">
        <v>19</v>
      </c>
      <c r="C24" s="70"/>
      <c r="D24" s="70"/>
      <c r="E24" s="70"/>
      <c r="F24" s="70"/>
      <c r="G24" s="70"/>
      <c r="H24" s="70"/>
      <c r="I24" s="70"/>
      <c r="J24" s="70"/>
      <c r="K24" s="70"/>
      <c r="L24" s="70"/>
    </row>
    <row r="25" spans="2:16" s="23" customFormat="1" ht="34.5" customHeight="1" x14ac:dyDescent="0.2">
      <c r="B25" s="30" t="s">
        <v>15</v>
      </c>
      <c r="C25" s="30" t="s">
        <v>55</v>
      </c>
      <c r="D25" s="30" t="s">
        <v>55</v>
      </c>
      <c r="E25" s="30" t="s">
        <v>56</v>
      </c>
      <c r="F25" s="40" t="s">
        <v>57</v>
      </c>
      <c r="G25" s="40"/>
      <c r="H25" s="30" t="s">
        <v>58</v>
      </c>
      <c r="I25" s="40" t="s">
        <v>59</v>
      </c>
      <c r="J25" s="40"/>
      <c r="K25" s="40" t="s">
        <v>60</v>
      </c>
      <c r="L25" s="40"/>
    </row>
    <row r="26" spans="2:16" ht="20" customHeight="1" x14ac:dyDescent="0.2">
      <c r="B26" s="27" t="s">
        <v>16</v>
      </c>
      <c r="C26" s="29">
        <v>54789</v>
      </c>
      <c r="D26" s="29">
        <v>54819</v>
      </c>
      <c r="E26" s="31">
        <v>50000</v>
      </c>
      <c r="F26" s="39">
        <v>0.1</v>
      </c>
      <c r="G26" s="39"/>
      <c r="H26" s="32">
        <f>E26*F26</f>
        <v>5000</v>
      </c>
      <c r="I26" s="68">
        <v>1000</v>
      </c>
      <c r="J26" s="68"/>
      <c r="K26" s="69">
        <f>H26-I26</f>
        <v>4000</v>
      </c>
      <c r="L26" s="69"/>
    </row>
    <row r="27" spans="2:16" ht="20" customHeight="1" x14ac:dyDescent="0.2">
      <c r="B27" s="27" t="s">
        <v>17</v>
      </c>
      <c r="C27" s="29">
        <v>54820</v>
      </c>
      <c r="D27" s="29">
        <v>54847</v>
      </c>
      <c r="E27" s="31">
        <v>75000</v>
      </c>
      <c r="F27" s="39">
        <v>0.1</v>
      </c>
      <c r="G27" s="39"/>
      <c r="H27" s="32">
        <f>E27*F27</f>
        <v>7500</v>
      </c>
      <c r="I27" s="68">
        <v>2500</v>
      </c>
      <c r="J27" s="68"/>
      <c r="K27" s="69">
        <f>H27-I27</f>
        <v>5000</v>
      </c>
      <c r="L27" s="69"/>
    </row>
    <row r="28" spans="2:16" ht="20" customHeight="1" x14ac:dyDescent="0.2">
      <c r="B28" s="27" t="s">
        <v>18</v>
      </c>
      <c r="C28" s="29">
        <v>54848</v>
      </c>
      <c r="D28" s="29">
        <v>54878</v>
      </c>
      <c r="E28" s="31">
        <v>80000</v>
      </c>
      <c r="F28" s="39">
        <v>0.1</v>
      </c>
      <c r="G28" s="39"/>
      <c r="H28" s="32">
        <f>E28*F28</f>
        <v>8000</v>
      </c>
      <c r="I28" s="68">
        <v>3000</v>
      </c>
      <c r="J28" s="68"/>
      <c r="K28" s="69">
        <f>H28-I28</f>
        <v>5000</v>
      </c>
      <c r="L28" s="69"/>
    </row>
    <row r="29" spans="2:16" ht="20" customHeight="1" x14ac:dyDescent="0.2">
      <c r="B29" s="27" t="s">
        <v>30</v>
      </c>
      <c r="C29" s="29">
        <v>54879</v>
      </c>
      <c r="D29" s="29">
        <v>54908</v>
      </c>
      <c r="E29" s="31">
        <v>20000</v>
      </c>
      <c r="F29" s="39">
        <v>0.1</v>
      </c>
      <c r="G29" s="39"/>
      <c r="H29" s="32">
        <f>E29*F29</f>
        <v>2000</v>
      </c>
      <c r="I29" s="68">
        <v>500</v>
      </c>
      <c r="J29" s="68"/>
      <c r="K29" s="69">
        <f t="shared" ref="K29:K30" si="1">H29-I29</f>
        <v>1500</v>
      </c>
      <c r="L29" s="69"/>
    </row>
    <row r="30" spans="2:16" ht="20" customHeight="1" x14ac:dyDescent="0.2">
      <c r="B30" s="27" t="s">
        <v>31</v>
      </c>
      <c r="C30" s="29">
        <v>54909</v>
      </c>
      <c r="D30" s="29">
        <v>54939</v>
      </c>
      <c r="E30" s="31">
        <v>15000</v>
      </c>
      <c r="F30" s="39">
        <v>0.1</v>
      </c>
      <c r="G30" s="39"/>
      <c r="H30" s="32">
        <f>E30*F30</f>
        <v>1500</v>
      </c>
      <c r="I30" s="68">
        <v>0</v>
      </c>
      <c r="J30" s="68"/>
      <c r="K30" s="69">
        <f t="shared" si="1"/>
        <v>1500</v>
      </c>
      <c r="L30" s="69"/>
    </row>
    <row r="31" spans="2:16" ht="20" customHeight="1" x14ac:dyDescent="0.2">
      <c r="B31" s="27" t="s">
        <v>32</v>
      </c>
      <c r="C31" s="29">
        <v>54940</v>
      </c>
      <c r="D31" s="29">
        <v>54969</v>
      </c>
      <c r="E31" s="31">
        <v>35000</v>
      </c>
      <c r="F31" s="39">
        <v>0.1</v>
      </c>
      <c r="G31" s="39"/>
      <c r="H31" s="32">
        <f t="shared" ref="H31:H32" si="2">E31*F31</f>
        <v>3500</v>
      </c>
      <c r="I31" s="68">
        <v>0</v>
      </c>
      <c r="J31" s="68"/>
      <c r="K31" s="69">
        <f>H31-I31</f>
        <v>3500</v>
      </c>
      <c r="L31" s="69"/>
    </row>
    <row r="32" spans="2:16" ht="20" customHeight="1" x14ac:dyDescent="0.2">
      <c r="B32" s="27" t="s">
        <v>33</v>
      </c>
      <c r="C32" s="29">
        <v>54970</v>
      </c>
      <c r="D32" s="29">
        <v>55000</v>
      </c>
      <c r="E32" s="31">
        <v>25000</v>
      </c>
      <c r="F32" s="39">
        <v>0.1</v>
      </c>
      <c r="G32" s="39"/>
      <c r="H32" s="32">
        <f t="shared" si="2"/>
        <v>2500</v>
      </c>
      <c r="I32" s="68">
        <v>0</v>
      </c>
      <c r="J32" s="68"/>
      <c r="K32" s="69">
        <f>H32-I32</f>
        <v>2500</v>
      </c>
      <c r="L32" s="69"/>
    </row>
    <row r="33" spans="2:12" ht="20" customHeight="1" x14ac:dyDescent="0.2">
      <c r="B33" s="78" t="s">
        <v>1</v>
      </c>
      <c r="C33" s="79"/>
      <c r="D33" s="80"/>
      <c r="E33" s="33">
        <f>SUM(E26:E32)</f>
        <v>300000</v>
      </c>
      <c r="F33" s="38"/>
      <c r="G33" s="38"/>
      <c r="H33" s="33">
        <f>SUM(H26:H32)</f>
        <v>30000</v>
      </c>
      <c r="I33" s="67">
        <f>SUM(I26:J32)</f>
        <v>7000</v>
      </c>
      <c r="J33" s="67"/>
      <c r="K33" s="67">
        <f>SUM(K26:L32)</f>
        <v>23000</v>
      </c>
      <c r="L33" s="67"/>
    </row>
    <row r="34" spans="2:12" ht="15" customHeight="1" x14ac:dyDescent="0.2">
      <c r="J34" s="22"/>
      <c r="K34" s="22"/>
      <c r="L34" s="22"/>
    </row>
    <row r="35" spans="2:12" ht="20" customHeight="1" x14ac:dyDescent="0.2">
      <c r="E35" s="57" t="s">
        <v>20</v>
      </c>
      <c r="F35" s="58"/>
      <c r="G35" s="58"/>
      <c r="H35" s="58"/>
      <c r="I35" s="59"/>
      <c r="J35" s="22"/>
      <c r="K35" s="22"/>
      <c r="L35" s="22"/>
    </row>
    <row r="36" spans="2:12" ht="32.5" customHeight="1" x14ac:dyDescent="0.2">
      <c r="E36" s="54" t="s">
        <v>44</v>
      </c>
      <c r="F36" s="55"/>
      <c r="G36" s="55"/>
      <c r="H36" s="56"/>
      <c r="I36" s="34">
        <f>H33</f>
        <v>30000</v>
      </c>
      <c r="J36" s="22"/>
      <c r="K36" s="22"/>
      <c r="L36" s="22"/>
    </row>
    <row r="37" spans="2:12" ht="32.5" customHeight="1" x14ac:dyDescent="0.2">
      <c r="E37" s="54" t="s">
        <v>45</v>
      </c>
      <c r="F37" s="55"/>
      <c r="G37" s="55"/>
      <c r="H37" s="56"/>
      <c r="I37" s="34">
        <f>I33</f>
        <v>7000</v>
      </c>
      <c r="J37" s="22"/>
      <c r="K37" s="22"/>
      <c r="L37" s="22"/>
    </row>
    <row r="38" spans="2:12" ht="32.5" customHeight="1" x14ac:dyDescent="0.2">
      <c r="E38" s="54" t="s">
        <v>46</v>
      </c>
      <c r="F38" s="55"/>
      <c r="G38" s="55"/>
      <c r="H38" s="56"/>
      <c r="I38" s="35">
        <f>K33</f>
        <v>23000</v>
      </c>
      <c r="J38" s="22"/>
      <c r="K38" s="22"/>
      <c r="L38" s="22"/>
    </row>
    <row r="39" spans="2:12" ht="32.5" customHeight="1" x14ac:dyDescent="0.2">
      <c r="E39" s="54" t="s">
        <v>47</v>
      </c>
      <c r="F39" s="55"/>
      <c r="G39" s="55"/>
      <c r="H39" s="56"/>
      <c r="I39" s="34">
        <f>H22</f>
        <v>30000</v>
      </c>
      <c r="J39" s="22"/>
      <c r="K39" s="22"/>
      <c r="L39" s="22"/>
    </row>
    <row r="40" spans="2:12" ht="15" customHeight="1" x14ac:dyDescent="0.2">
      <c r="H40" s="22"/>
      <c r="I40" s="22"/>
      <c r="J40" s="22"/>
      <c r="K40" s="22"/>
      <c r="L40" s="22"/>
    </row>
    <row r="41" spans="2:12" ht="20" customHeight="1" x14ac:dyDescent="0.2">
      <c r="B41" s="63" t="s">
        <v>21</v>
      </c>
      <c r="C41" s="63"/>
      <c r="D41" s="63"/>
      <c r="E41" s="63"/>
      <c r="F41" s="63"/>
      <c r="G41" s="8"/>
      <c r="H41" s="63" t="s">
        <v>22</v>
      </c>
      <c r="I41" s="63"/>
      <c r="J41" s="63"/>
      <c r="K41" s="63"/>
      <c r="L41" s="63"/>
    </row>
    <row r="42" spans="2:12" ht="22" customHeight="1" x14ac:dyDescent="0.2">
      <c r="B42" s="64" t="s">
        <v>41</v>
      </c>
      <c r="C42" s="64"/>
      <c r="D42" s="64"/>
      <c r="E42" s="64"/>
      <c r="F42" s="36" t="s">
        <v>34</v>
      </c>
      <c r="G42" s="7"/>
      <c r="H42" s="64" t="s">
        <v>53</v>
      </c>
      <c r="I42" s="64"/>
      <c r="J42" s="65"/>
      <c r="K42" s="65"/>
      <c r="L42" s="65"/>
    </row>
    <row r="43" spans="2:12" ht="22" customHeight="1" x14ac:dyDescent="0.2">
      <c r="B43" s="64" t="s">
        <v>42</v>
      </c>
      <c r="C43" s="64"/>
      <c r="D43" s="64"/>
      <c r="E43" s="64"/>
      <c r="F43" s="36" t="s">
        <v>34</v>
      </c>
      <c r="G43" s="7"/>
      <c r="H43" s="64" t="s">
        <v>61</v>
      </c>
      <c r="I43" s="64"/>
      <c r="J43" s="61"/>
      <c r="K43" s="61"/>
      <c r="L43" s="61"/>
    </row>
    <row r="44" spans="2:12" ht="22" customHeight="1" x14ac:dyDescent="0.2">
      <c r="B44" s="64" t="s">
        <v>43</v>
      </c>
      <c r="C44" s="64"/>
      <c r="D44" s="64"/>
      <c r="E44" s="64"/>
      <c r="F44" s="36" t="s">
        <v>34</v>
      </c>
      <c r="G44" s="7"/>
      <c r="H44" s="64" t="s">
        <v>62</v>
      </c>
      <c r="I44" s="64"/>
      <c r="J44" s="61"/>
      <c r="K44" s="61"/>
      <c r="L44" s="61"/>
    </row>
    <row r="45" spans="2:12" ht="15" customHeight="1" x14ac:dyDescent="0.2">
      <c r="H45" s="22"/>
      <c r="I45" s="22"/>
      <c r="J45" s="22"/>
      <c r="K45" s="22"/>
      <c r="L45" s="22"/>
    </row>
    <row r="46" spans="2:12" x14ac:dyDescent="0.2">
      <c r="B46" s="77" t="s">
        <v>24</v>
      </c>
      <c r="C46" s="77"/>
      <c r="D46" s="77"/>
      <c r="E46" s="77"/>
      <c r="F46" s="77"/>
      <c r="G46" s="5"/>
      <c r="H46" s="73" t="s">
        <v>23</v>
      </c>
      <c r="I46" s="73"/>
      <c r="J46" s="73"/>
      <c r="K46" s="73"/>
      <c r="L46" s="28" t="s">
        <v>0</v>
      </c>
    </row>
    <row r="47" spans="2:12" x14ac:dyDescent="0.2">
      <c r="B47" s="76" t="s">
        <v>2</v>
      </c>
      <c r="C47" s="76"/>
      <c r="D47" s="76"/>
      <c r="E47" s="76"/>
      <c r="F47" s="76"/>
      <c r="G47" s="24"/>
      <c r="H47" s="61"/>
      <c r="I47" s="61"/>
      <c r="J47" s="61"/>
      <c r="K47" s="61"/>
      <c r="L47" s="74"/>
    </row>
    <row r="48" spans="2:12" x14ac:dyDescent="0.2">
      <c r="B48" s="75" t="s">
        <v>3</v>
      </c>
      <c r="C48" s="75"/>
      <c r="D48" s="75"/>
      <c r="E48" s="75"/>
      <c r="F48" s="75"/>
      <c r="G48" s="24"/>
      <c r="H48" s="61"/>
      <c r="I48" s="61"/>
      <c r="J48" s="61"/>
      <c r="K48" s="61"/>
      <c r="L48" s="74"/>
    </row>
    <row r="50" spans="2:12" ht="50" customHeight="1" x14ac:dyDescent="0.2">
      <c r="B50" s="72" t="s">
        <v>4</v>
      </c>
      <c r="C50" s="83"/>
      <c r="D50" s="83"/>
      <c r="E50" s="83"/>
      <c r="F50" s="83"/>
      <c r="G50" s="83"/>
      <c r="H50" s="83"/>
      <c r="I50" s="83"/>
      <c r="J50" s="83"/>
      <c r="K50" s="83"/>
      <c r="L50" s="83"/>
    </row>
    <row r="54" spans="2:12" ht="16" customHeight="1" x14ac:dyDescent="0.2">
      <c r="E54" s="25"/>
      <c r="F54" s="26"/>
      <c r="G54" s="26"/>
    </row>
    <row r="55" spans="2:12" x14ac:dyDescent="0.2">
      <c r="E55" s="26"/>
      <c r="F55" s="26"/>
      <c r="G55" s="26"/>
    </row>
    <row r="56" spans="2:12" x14ac:dyDescent="0.2">
      <c r="E56" s="26"/>
      <c r="F56" s="26"/>
      <c r="G56" s="26"/>
    </row>
    <row r="57" spans="2:12" x14ac:dyDescent="0.2">
      <c r="E57" s="26"/>
      <c r="F57" s="26"/>
      <c r="G57" s="26"/>
    </row>
  </sheetData>
  <mergeCells count="100">
    <mergeCell ref="B5:D5"/>
    <mergeCell ref="E5:F5"/>
    <mergeCell ref="B33:D33"/>
    <mergeCell ref="F31:G31"/>
    <mergeCell ref="I31:J31"/>
    <mergeCell ref="J10:L10"/>
    <mergeCell ref="E12:F12"/>
    <mergeCell ref="E11:F11"/>
    <mergeCell ref="B11:D11"/>
    <mergeCell ref="B10:D10"/>
    <mergeCell ref="B12:D12"/>
    <mergeCell ref="E10:F10"/>
    <mergeCell ref="J12:L12"/>
    <mergeCell ref="J11:L11"/>
    <mergeCell ref="B7:D7"/>
    <mergeCell ref="B6:D6"/>
    <mergeCell ref="K31:L31"/>
    <mergeCell ref="F32:G32"/>
    <mergeCell ref="I32:J32"/>
    <mergeCell ref="K32:L32"/>
    <mergeCell ref="F29:G29"/>
    <mergeCell ref="I29:J29"/>
    <mergeCell ref="K29:L29"/>
    <mergeCell ref="F30:G30"/>
    <mergeCell ref="I30:J30"/>
    <mergeCell ref="K30:L30"/>
    <mergeCell ref="B50:L50"/>
    <mergeCell ref="H46:K46"/>
    <mergeCell ref="H47:K48"/>
    <mergeCell ref="L47:L48"/>
    <mergeCell ref="B48:F48"/>
    <mergeCell ref="B47:F47"/>
    <mergeCell ref="B46:F46"/>
    <mergeCell ref="J5:L5"/>
    <mergeCell ref="J6:L6"/>
    <mergeCell ref="J7:L7"/>
    <mergeCell ref="E6:F6"/>
    <mergeCell ref="E7:F7"/>
    <mergeCell ref="H6:I7"/>
    <mergeCell ref="K3:L3"/>
    <mergeCell ref="I33:J33"/>
    <mergeCell ref="I28:J28"/>
    <mergeCell ref="I27:J27"/>
    <mergeCell ref="I26:J26"/>
    <mergeCell ref="I25:J25"/>
    <mergeCell ref="K33:L33"/>
    <mergeCell ref="K28:L28"/>
    <mergeCell ref="K27:L27"/>
    <mergeCell ref="K26:L26"/>
    <mergeCell ref="K25:L25"/>
    <mergeCell ref="B24:L24"/>
    <mergeCell ref="H5:I5"/>
    <mergeCell ref="H18:I18"/>
    <mergeCell ref="E16:I16"/>
    <mergeCell ref="E18:G18"/>
    <mergeCell ref="H41:L41"/>
    <mergeCell ref="B41:F41"/>
    <mergeCell ref="J44:L44"/>
    <mergeCell ref="B44:E44"/>
    <mergeCell ref="B43:E43"/>
    <mergeCell ref="B42:E42"/>
    <mergeCell ref="H44:I44"/>
    <mergeCell ref="H43:I43"/>
    <mergeCell ref="H42:I42"/>
    <mergeCell ref="J42:L42"/>
    <mergeCell ref="J43:L43"/>
    <mergeCell ref="H9:L9"/>
    <mergeCell ref="B9:F9"/>
    <mergeCell ref="J14:L14"/>
    <mergeCell ref="J13:L13"/>
    <mergeCell ref="E14:F14"/>
    <mergeCell ref="E13:F13"/>
    <mergeCell ref="B14:D14"/>
    <mergeCell ref="B13:D13"/>
    <mergeCell ref="H14:I14"/>
    <mergeCell ref="H13:I13"/>
    <mergeCell ref="H12:I12"/>
    <mergeCell ref="H11:I11"/>
    <mergeCell ref="H10:I10"/>
    <mergeCell ref="E39:H39"/>
    <mergeCell ref="E38:H38"/>
    <mergeCell ref="E37:H37"/>
    <mergeCell ref="E36:H36"/>
    <mergeCell ref="E35:I35"/>
    <mergeCell ref="B3:I3"/>
    <mergeCell ref="F33:G33"/>
    <mergeCell ref="F28:G28"/>
    <mergeCell ref="F27:G27"/>
    <mergeCell ref="F26:G26"/>
    <mergeCell ref="F25:G25"/>
    <mergeCell ref="E17:G17"/>
    <mergeCell ref="H22:I22"/>
    <mergeCell ref="H21:I21"/>
    <mergeCell ref="H20:I20"/>
    <mergeCell ref="H19:I19"/>
    <mergeCell ref="H17:I17"/>
    <mergeCell ref="E22:G22"/>
    <mergeCell ref="E21:G21"/>
    <mergeCell ref="E20:G20"/>
    <mergeCell ref="E19:G19"/>
  </mergeCells>
  <phoneticPr fontId="3" type="noConversion"/>
  <dataValidations count="1">
    <dataValidation type="list" allowBlank="1" showInputMessage="1" showErrorMessage="1" sqref="F42:F44" xr:uid="{8D09E8A4-EFA9-4D99-BC22-0CFB4D6FF56C}">
      <formula1>"YES,NO"</formula1>
    </dataValidation>
  </dataValidations>
  <hyperlinks>
    <hyperlink ref="B50:L50" r:id="rId1" display="CLICK HERE TO CREATE IN SMARTSHEET" xr:uid="{C57C7AF6-9F4E-C84B-B0E9-BE20A4A1F0EA}"/>
  </hyperlinks>
  <pageMargins left="0.4" right="0.4" top="0.4" bottom="0.4" header="0" footer="0"/>
  <pageSetup scale="66" fitToHeight="0" orientation="portrait"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Contractor Retainage Invoice</vt:lpstr>
      <vt:lpstr>- Disclaimer -</vt:lpstr>
      <vt:lpstr>'Contractor Retainage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2025-02-08T17:43:43Z</cp:lastPrinted>
  <dcterms:created xsi:type="dcterms:W3CDTF">2016-02-17T05:52:24Z</dcterms:created>
  <dcterms:modified xsi:type="dcterms:W3CDTF">2025-04-29T15:34:19Z</dcterms:modified>
</cp:coreProperties>
</file>