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franssen.APOLLO\Desktop\8847\"/>
    </mc:Choice>
  </mc:AlternateContent>
  <xr:revisionPtr revIDLastSave="0" documentId="13_ncr:1_{A0B87C04-4448-4222-AA3C-97BDF0490A0F}" xr6:coauthVersionLast="47" xr6:coauthVersionMax="47" xr10:uidLastSave="{00000000-0000-0000-0000-000000000000}"/>
  <bookViews>
    <workbookView xWindow="-120" yWindow="-120" windowWidth="29040" windowHeight="12450" tabRatio="500" xr2:uid="{00000000-000D-0000-FFFF-FFFF00000000}"/>
  </bookViews>
  <sheets>
    <sheet name="EXAMPLE Res Construct Timeline" sheetId="4" r:id="rId1"/>
    <sheet name="BLANK Res Construct Timeline" sheetId="3" r:id="rId2"/>
    <sheet name="- Disclaimer -" sheetId="2" r:id="rId3"/>
  </sheets>
  <externalReferences>
    <externalReference r:id="rId4"/>
  </externalReferences>
  <definedNames>
    <definedName name="_xlnm.Print_Area" localSheetId="1">'BLANK Res Construct Timeline'!$B$1:$GW$89</definedName>
    <definedName name="_xlnm.Print_Area" localSheetId="0">'EXAMPLE Res Construct Timeline'!$B$2:$GW$90</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9" i="4" l="1"/>
  <c r="G88" i="4"/>
  <c r="G87" i="4"/>
  <c r="G86" i="4"/>
  <c r="G85" i="4"/>
  <c r="H84" i="4"/>
  <c r="E84" i="4"/>
  <c r="G84" i="4"/>
  <c r="F84" i="4"/>
  <c r="G83" i="4"/>
  <c r="G82" i="4"/>
  <c r="G59" i="4"/>
  <c r="G58" i="4"/>
  <c r="G57" i="4"/>
  <c r="G56" i="4"/>
  <c r="G55" i="4"/>
  <c r="G54" i="4"/>
  <c r="G53" i="4"/>
  <c r="G52" i="4"/>
  <c r="H51" i="4"/>
  <c r="E51" i="4"/>
  <c r="G51" i="4"/>
  <c r="F51" i="4"/>
  <c r="G50" i="4"/>
  <c r="G49" i="4"/>
  <c r="G48" i="4"/>
  <c r="G47" i="4"/>
  <c r="G46" i="4"/>
  <c r="G43" i="4"/>
  <c r="G42" i="4"/>
  <c r="G39" i="4"/>
  <c r="G36" i="4"/>
  <c r="H35" i="4"/>
  <c r="E35" i="4"/>
  <c r="G35" i="4"/>
  <c r="F35" i="4"/>
  <c r="G34" i="4"/>
  <c r="G33" i="4"/>
  <c r="G32" i="4"/>
  <c r="G31" i="4"/>
  <c r="G30" i="4"/>
  <c r="G29" i="4"/>
  <c r="G28" i="4"/>
  <c r="G27" i="4"/>
  <c r="H26" i="4"/>
  <c r="E26" i="4"/>
  <c r="G26" i="4"/>
  <c r="F26" i="4"/>
  <c r="G25" i="4"/>
  <c r="G19" i="4"/>
  <c r="G18" i="4"/>
  <c r="G17" i="4"/>
  <c r="G16" i="4"/>
  <c r="G15" i="4"/>
  <c r="G14" i="4"/>
  <c r="G13" i="4"/>
  <c r="G12" i="4"/>
  <c r="G11" i="4"/>
  <c r="H10" i="4"/>
  <c r="E10" i="4"/>
  <c r="F10" i="4"/>
  <c r="G10" i="4"/>
  <c r="I8" i="4"/>
  <c r="P8" i="4"/>
  <c r="W8" i="4"/>
  <c r="AD8" i="4"/>
  <c r="AK8" i="4"/>
  <c r="AR8" i="4"/>
  <c r="AY8" i="4"/>
  <c r="BF8" i="4"/>
  <c r="BM8" i="4"/>
  <c r="BT8" i="4"/>
  <c r="CA8" i="4"/>
  <c r="CH8" i="4"/>
  <c r="CO8" i="4"/>
  <c r="CV8" i="4"/>
  <c r="DC8" i="4"/>
  <c r="DJ8" i="4"/>
  <c r="DQ8" i="4"/>
  <c r="DX8" i="4"/>
  <c r="EE8" i="4"/>
  <c r="EL8" i="4"/>
  <c r="ES8" i="4"/>
  <c r="EZ8" i="4"/>
  <c r="FG8" i="4"/>
  <c r="FN8" i="4"/>
  <c r="FU8" i="4"/>
  <c r="GB8" i="4"/>
  <c r="GI8" i="4"/>
  <c r="GP8" i="4"/>
  <c r="G88" i="3"/>
  <c r="G87" i="3"/>
  <c r="G86" i="3"/>
  <c r="G85" i="3"/>
  <c r="G84" i="3"/>
  <c r="H83" i="3"/>
  <c r="E83" i="3"/>
  <c r="G83" i="3"/>
  <c r="F83" i="3"/>
  <c r="G82" i="3"/>
  <c r="G81" i="3"/>
  <c r="G58" i="3"/>
  <c r="G57" i="3"/>
  <c r="G56" i="3"/>
  <c r="G55" i="3"/>
  <c r="G54" i="3"/>
  <c r="G53" i="3"/>
  <c r="G52" i="3"/>
  <c r="G51" i="3"/>
  <c r="H50" i="3"/>
  <c r="E50" i="3"/>
  <c r="G50" i="3"/>
  <c r="F50" i="3"/>
  <c r="G49" i="3"/>
  <c r="G48" i="3"/>
  <c r="G47" i="3"/>
  <c r="G46" i="3"/>
  <c r="G45" i="3"/>
  <c r="G42" i="3"/>
  <c r="G41" i="3"/>
  <c r="G38" i="3"/>
  <c r="G35" i="3"/>
  <c r="H34" i="3"/>
  <c r="E34" i="3"/>
  <c r="G34" i="3"/>
  <c r="F34" i="3"/>
  <c r="G33" i="3"/>
  <c r="G32" i="3"/>
  <c r="G31" i="3"/>
  <c r="G30" i="3"/>
  <c r="G29" i="3"/>
  <c r="G28" i="3"/>
  <c r="G27" i="3"/>
  <c r="G26" i="3"/>
  <c r="H25" i="3"/>
  <c r="E25" i="3"/>
  <c r="G25" i="3"/>
  <c r="F25" i="3"/>
  <c r="G24" i="3"/>
  <c r="G18" i="3"/>
  <c r="G17" i="3"/>
  <c r="G16" i="3"/>
  <c r="G15" i="3"/>
  <c r="G14" i="3"/>
  <c r="G13" i="3"/>
  <c r="G12" i="3"/>
  <c r="G11" i="3"/>
  <c r="G10" i="3"/>
  <c r="H9" i="3"/>
  <c r="E9" i="3"/>
  <c r="F9" i="3"/>
  <c r="G9" i="3"/>
  <c r="I7" i="3"/>
  <c r="P7" i="3"/>
  <c r="W7" i="3"/>
  <c r="AD7" i="3"/>
  <c r="AK7" i="3"/>
  <c r="AR7" i="3"/>
  <c r="AY7" i="3"/>
  <c r="BF7" i="3"/>
  <c r="BM7" i="3"/>
  <c r="BT7" i="3"/>
  <c r="CA7" i="3"/>
  <c r="CH7" i="3"/>
  <c r="CO7" i="3"/>
  <c r="CV7" i="3"/>
  <c r="DC7" i="3"/>
  <c r="DJ7" i="3"/>
  <c r="DQ7" i="3"/>
  <c r="DX7" i="3"/>
  <c r="EE7" i="3"/>
  <c r="EL7" i="3"/>
  <c r="ES7" i="3"/>
  <c r="EZ7" i="3"/>
  <c r="FG7" i="3"/>
  <c r="FN7" i="3"/>
  <c r="FU7" i="3"/>
  <c r="GB7" i="3"/>
  <c r="GI7" i="3"/>
  <c r="GP7" i="3"/>
</calcChain>
</file>

<file path=xl/sharedStrings.xml><?xml version="1.0" encoding="utf-8"?>
<sst xmlns="http://schemas.openxmlformats.org/spreadsheetml/2006/main" count="632" uniqueCount="124">
  <si>
    <t>WBS</t>
  </si>
  <si>
    <t>Su</t>
  </si>
  <si>
    <t>M</t>
  </si>
  <si>
    <t>T</t>
  </si>
  <si>
    <t>W</t>
  </si>
  <si>
    <t>R</t>
  </si>
  <si>
    <t>F</t>
  </si>
  <si>
    <t>Sa</t>
  </si>
  <si>
    <t>Flooring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</si>
  <si>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</si>
  <si>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</si>
  <si>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Soil Testing</t>
  </si>
  <si>
    <t>Purchase Vacant Lot</t>
  </si>
  <si>
    <t>Address</t>
  </si>
  <si>
    <t>Name</t>
  </si>
  <si>
    <t>Residential Construction Timeline Template Example</t>
  </si>
  <si>
    <t>Project Location</t>
  </si>
  <si>
    <t>Project Manager</t>
  </si>
  <si>
    <t>Start Date</t>
  </si>
  <si>
    <t>Expected End Date</t>
  </si>
  <si>
    <t>MM/DD/YY</t>
  </si>
  <si>
    <t>Task Name</t>
  </si>
  <si>
    <t>Finish Date</t>
  </si>
  <si>
    <r>
      <t xml:space="preserve">Duration 
</t>
    </r>
    <r>
      <rPr>
        <sz val="10"/>
        <color theme="0"/>
        <rFont val="Century Gothic"/>
        <family val="1"/>
      </rPr>
      <t>in days</t>
    </r>
  </si>
  <si>
    <t>Percentage Complete</t>
  </si>
  <si>
    <t>Phase 1: Pre-Construction</t>
  </si>
  <si>
    <t>Assigned To</t>
  </si>
  <si>
    <t>Site Survey</t>
  </si>
  <si>
    <t>Budget Estimation</t>
  </si>
  <si>
    <t>Cost Analysis</t>
  </si>
  <si>
    <t>Hire Architect or Engineer</t>
  </si>
  <si>
    <t>Hire Design Team</t>
  </si>
  <si>
    <t>Hire Contractors</t>
  </si>
  <si>
    <t>Initial Design Plans</t>
  </si>
  <si>
    <t>Bill of Materials</t>
  </si>
  <si>
    <t>Blueprints</t>
  </si>
  <si>
    <t>Agreements</t>
  </si>
  <si>
    <t>Contracts</t>
  </si>
  <si>
    <t>Permit Acquisition</t>
  </si>
  <si>
    <t>Finalize Design Plans</t>
  </si>
  <si>
    <t>Phase 2: Procurement</t>
  </si>
  <si>
    <t>Determine Materials, Equipment, and Services</t>
  </si>
  <si>
    <t>Develop a Procurement Plan</t>
  </si>
  <si>
    <t>Identify Supplier(s)</t>
  </si>
  <si>
    <t>Send RFQs</t>
  </si>
  <si>
    <t>Evaluate Bids</t>
  </si>
  <si>
    <t>Choose Supplier(s)</t>
  </si>
  <si>
    <t>Order Materials</t>
  </si>
  <si>
    <t>Schedule Deliveries</t>
  </si>
  <si>
    <t>Phase 3: Site Prep</t>
  </si>
  <si>
    <t>Survey Results</t>
  </si>
  <si>
    <t>3.1.1</t>
  </si>
  <si>
    <t>3.1.2</t>
  </si>
  <si>
    <t>Elevation Survey</t>
  </si>
  <si>
    <t>3.2.1</t>
  </si>
  <si>
    <t>3.2.2</t>
  </si>
  <si>
    <t>Site Prep Costs</t>
  </si>
  <si>
    <t>Utility Accessibility</t>
  </si>
  <si>
    <t>Stake Property Lines</t>
  </si>
  <si>
    <t>3.4.1</t>
  </si>
  <si>
    <t>3.4.2</t>
  </si>
  <si>
    <t>Mark Property Boundaries</t>
  </si>
  <si>
    <t>Establish Setbacks and Building Envelope</t>
  </si>
  <si>
    <t>Clearing and Excavation</t>
  </si>
  <si>
    <t>Leveling</t>
  </si>
  <si>
    <t>3.6.1</t>
  </si>
  <si>
    <t>3.6.2</t>
  </si>
  <si>
    <t>3.6.3</t>
  </si>
  <si>
    <t>Remove or Add Soils</t>
  </si>
  <si>
    <t>Compact Soil</t>
  </si>
  <si>
    <t>Add Drainage</t>
  </si>
  <si>
    <t>Phase 4: Construction</t>
  </si>
  <si>
    <t>Foundation</t>
  </si>
  <si>
    <t>Framing</t>
  </si>
  <si>
    <t>Roofing</t>
  </si>
  <si>
    <t>Windows</t>
  </si>
  <si>
    <t>Plumbing</t>
  </si>
  <si>
    <t>Electrical</t>
  </si>
  <si>
    <t>HVAC</t>
  </si>
  <si>
    <t>Insulation</t>
  </si>
  <si>
    <t>Drywall</t>
  </si>
  <si>
    <t>Interior Paint</t>
  </si>
  <si>
    <t>Doors</t>
  </si>
  <si>
    <t>Cabinetry</t>
  </si>
  <si>
    <t>Countertops</t>
  </si>
  <si>
    <t>Trim and Molding</t>
  </si>
  <si>
    <t>Lighting</t>
  </si>
  <si>
    <t>4.16.1</t>
  </si>
  <si>
    <t>4.16.2</t>
  </si>
  <si>
    <t>4.16.3</t>
  </si>
  <si>
    <t>4.16.4</t>
  </si>
  <si>
    <t>Tile</t>
  </si>
  <si>
    <t>Hardwood</t>
  </si>
  <si>
    <t>Carpet</t>
  </si>
  <si>
    <t>Stone</t>
  </si>
  <si>
    <t>Hardware</t>
  </si>
  <si>
    <t>Mirrors</t>
  </si>
  <si>
    <t>Appliances</t>
  </si>
  <si>
    <t>Exterior Finishes</t>
  </si>
  <si>
    <t>4.20.1</t>
  </si>
  <si>
    <t>4.20.2</t>
  </si>
  <si>
    <t>4.20.3</t>
  </si>
  <si>
    <t>4.20.4</t>
  </si>
  <si>
    <t>4.20.5</t>
  </si>
  <si>
    <t>Siding</t>
  </si>
  <si>
    <t>Gutters</t>
  </si>
  <si>
    <t>Paint</t>
  </si>
  <si>
    <t>Trim</t>
  </si>
  <si>
    <t>Masonry</t>
  </si>
  <si>
    <t>Deck, Patio, Porch</t>
  </si>
  <si>
    <t>Driveway and Sidewalks</t>
  </si>
  <si>
    <t>Fencing</t>
  </si>
  <si>
    <t>Phase 5: Post-Construction</t>
  </si>
  <si>
    <t>Final Inspection</t>
  </si>
  <si>
    <t>Punch List</t>
  </si>
  <si>
    <t>Final Clean-Up</t>
  </si>
  <si>
    <t>Final Walkthrough</t>
  </si>
  <si>
    <t>Handover</t>
  </si>
  <si>
    <t>Residential Construction Timeline Template</t>
  </si>
  <si>
    <t>Lori Garcia</t>
  </si>
  <si>
    <t>Romy Bailey</t>
  </si>
  <si>
    <t>Denis Vidal</t>
  </si>
  <si>
    <t>&lt;--Enter the date of the first Sunday in your project timeline to populate the schedule.</t>
  </si>
  <si>
    <t>123 Main Street, Valley View,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</si>
</sst>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orbel"/>
      <family val="2"/>
      <scheme val="minor"/>
    </font>
    <font>
      <sz val="12"/>
      <color theme="1"/>
      <name val="Corbel"/>
      <family val="2"/>
      <scheme val="minor"/>
    </font>
    <font>
      <sz val="20"/>
      <color theme="1"/>
      <name val="Corbel"/>
      <family val="2"/>
      <scheme val="minor"/>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1"/>
      <color theme="1"/>
      <name val="Century Gothic"/>
      <family val="1"/>
    </font>
    <font>
      <b/>
      <sz val="10"/>
      <color theme="8" tint="-0.249977111117893"/>
      <name val="Century Gothic"/>
      <family val="2"/>
    </font>
    <font>
      <b/>
      <sz val="10"/>
      <color theme="1"/>
      <name val="Century Gothic"/>
      <family val="2"/>
    </font>
    <font>
      <i/>
      <sz val="10"/>
      <color theme="1"/>
      <name val="Century Gothic"/>
      <family val="2"/>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1" fillId="0" borderId="0"/>
    <xf numFmtId="0" fontId="12"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2" borderId="8" xfId="0" applyFont="1" applyFill="1" applyBorder="1" applyAlignment="1">
      <alignment horizontal="left" vertical="center" indent="1"/>
    </xf>
    <xf numFmtId="0" fontId="9" fillId="2" borderId="9" xfId="0" applyFont="1" applyFill="1" applyBorder="1"/>
    <xf numFmtId="0" fontId="9" fillId="2" borderId="10" xfId="0" applyFont="1" applyFill="1" applyBorder="1"/>
    <xf numFmtId="0" fontId="9" fillId="2" borderId="11" xfId="0" applyFont="1" applyFill="1" applyBorder="1"/>
    <xf numFmtId="0" fontId="9" fillId="0" borderId="7" xfId="0" applyFont="1" applyBorder="1" applyAlignment="1">
      <alignment horizontal="left" vertical="center" indent="1"/>
    </xf>
    <xf numFmtId="1" fontId="9" fillId="3" borderId="7" xfId="0" applyNumberFormat="1" applyFont="1" applyFill="1" applyBorder="1" applyAlignment="1">
      <alignment horizontal="center" vertical="center"/>
    </xf>
    <xf numFmtId="0" fontId="9" fillId="0" borderId="1" xfId="0" applyFont="1" applyBorder="1"/>
    <xf numFmtId="0" fontId="9" fillId="0" borderId="6" xfId="0" applyFont="1" applyBorder="1"/>
    <xf numFmtId="0" fontId="9" fillId="0" borderId="5" xfId="0" applyFont="1" applyBorder="1"/>
    <xf numFmtId="0" fontId="9" fillId="2" borderId="5" xfId="0" applyFont="1" applyFill="1" applyBorder="1"/>
    <xf numFmtId="0" fontId="9" fillId="2" borderId="1" xfId="0" applyFont="1" applyFill="1" applyBorder="1"/>
    <xf numFmtId="0" fontId="9" fillId="2" borderId="6" xfId="0" applyFont="1" applyFill="1" applyBorder="1"/>
    <xf numFmtId="164" fontId="9" fillId="0" borderId="7" xfId="0" applyNumberFormat="1" applyFont="1" applyBorder="1" applyAlignment="1">
      <alignment horizontal="center" vertical="center"/>
    </xf>
    <xf numFmtId="164" fontId="8" fillId="2" borderId="8"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0" fontId="9" fillId="5" borderId="5" xfId="0" applyFont="1" applyFill="1" applyBorder="1"/>
    <xf numFmtId="0" fontId="9" fillId="5" borderId="1" xfId="0" applyFont="1" applyFill="1" applyBorder="1"/>
    <xf numFmtId="0" fontId="9" fillId="5" borderId="6" xfId="0" applyFont="1" applyFill="1" applyBorder="1"/>
    <xf numFmtId="0" fontId="10" fillId="0" borderId="0" xfId="0" applyFont="1"/>
    <xf numFmtId="0" fontId="11" fillId="0" borderId="0" xfId="2"/>
    <xf numFmtId="0" fontId="10" fillId="0" borderId="18" xfId="2" applyFont="1" applyBorder="1" applyAlignment="1">
      <alignment horizontal="left" vertical="center" wrapText="1" indent="2"/>
    </xf>
    <xf numFmtId="0" fontId="9" fillId="7" borderId="5" xfId="0" applyFont="1" applyFill="1" applyBorder="1"/>
    <xf numFmtId="0" fontId="9" fillId="7" borderId="1" xfId="0" applyFont="1" applyFill="1" applyBorder="1"/>
    <xf numFmtId="0" fontId="9" fillId="7" borderId="6" xfId="0" applyFont="1" applyFill="1" applyBorder="1"/>
    <xf numFmtId="0" fontId="15" fillId="8" borderId="12"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164" fontId="18" fillId="8" borderId="10" xfId="0" applyNumberFormat="1" applyFont="1" applyFill="1" applyBorder="1" applyAlignment="1">
      <alignment horizontal="center" vertical="center"/>
    </xf>
    <xf numFmtId="9" fontId="6" fillId="3" borderId="7" xfId="1" applyFont="1" applyFill="1" applyBorder="1" applyAlignment="1">
      <alignment horizontal="center" vertical="center"/>
    </xf>
    <xf numFmtId="9" fontId="6" fillId="0" borderId="7" xfId="1" applyFont="1" applyBorder="1" applyAlignment="1">
      <alignment horizontal="center" vertical="center"/>
    </xf>
    <xf numFmtId="0" fontId="0" fillId="0" borderId="0" xfId="0" applyAlignment="1">
      <alignment horizontal="center" vertical="center"/>
    </xf>
    <xf numFmtId="164" fontId="18" fillId="8" borderId="1" xfId="0" applyNumberFormat="1" applyFont="1" applyFill="1" applyBorder="1" applyAlignment="1">
      <alignment horizontal="center" vertical="center"/>
    </xf>
    <xf numFmtId="0" fontId="19" fillId="0" borderId="17" xfId="0" applyFont="1" applyBorder="1" applyAlignment="1">
      <alignment horizontal="left" vertical="center"/>
    </xf>
    <xf numFmtId="0" fontId="19" fillId="0" borderId="17" xfId="0" applyFont="1" applyBorder="1" applyAlignment="1">
      <alignment horizontal="center" vertical="center"/>
    </xf>
    <xf numFmtId="0" fontId="19" fillId="0" borderId="0" xfId="0" applyFont="1" applyAlignment="1">
      <alignment horizontal="left"/>
    </xf>
    <xf numFmtId="0" fontId="20" fillId="0" borderId="0" xfId="0" applyFont="1" applyAlignment="1">
      <alignment horizontal="left"/>
    </xf>
    <xf numFmtId="0" fontId="19" fillId="0" borderId="0" xfId="0" applyFont="1" applyAlignment="1">
      <alignment horizontal="center"/>
    </xf>
    <xf numFmtId="0" fontId="21" fillId="0" borderId="7" xfId="0" applyFont="1" applyBorder="1" applyAlignment="1">
      <alignment horizontal="left" vertical="center" indent="3"/>
    </xf>
    <xf numFmtId="2" fontId="9" fillId="0" borderId="7" xfId="0" applyNumberFormat="1" applyFont="1" applyBorder="1" applyAlignment="1">
      <alignment horizontal="left" vertical="center" indent="1"/>
    </xf>
    <xf numFmtId="2" fontId="8" fillId="2" borderId="8" xfId="0" applyNumberFormat="1" applyFont="1" applyFill="1" applyBorder="1" applyAlignment="1">
      <alignment horizontal="left" vertical="center" indent="1"/>
    </xf>
    <xf numFmtId="2" fontId="8" fillId="2" borderId="7" xfId="0" applyNumberFormat="1" applyFont="1" applyFill="1" applyBorder="1" applyAlignment="1">
      <alignment horizontal="left" vertical="center" indent="1"/>
    </xf>
    <xf numFmtId="0" fontId="16" fillId="9" borderId="15"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5" xfId="0" applyFont="1" applyFill="1" applyBorder="1" applyAlignment="1">
      <alignment horizontal="left" vertical="center" indent="1"/>
    </xf>
    <xf numFmtId="0" fontId="16" fillId="9" borderId="16" xfId="0" applyFont="1" applyFill="1" applyBorder="1" applyAlignment="1">
      <alignment horizontal="left" vertical="center" indent="1"/>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3" fillId="0" borderId="0" xfId="0" applyFont="1" applyAlignment="1">
      <alignment vertical="center"/>
    </xf>
    <xf numFmtId="0" fontId="19" fillId="0" borderId="17" xfId="0" applyFont="1" applyBorder="1" applyAlignment="1">
      <alignment horizontal="left" vertical="center"/>
    </xf>
    <xf numFmtId="0" fontId="18" fillId="8" borderId="20" xfId="0" applyFont="1" applyFill="1" applyBorder="1" applyAlignment="1">
      <alignment horizontal="left" vertical="center" indent="1"/>
    </xf>
    <xf numFmtId="0" fontId="18" fillId="8" borderId="21" xfId="0" applyFont="1" applyFill="1" applyBorder="1" applyAlignment="1">
      <alignment horizontal="left" vertical="center" indent="1"/>
    </xf>
    <xf numFmtId="0" fontId="18" fillId="8" borderId="22" xfId="0" applyFont="1" applyFill="1" applyBorder="1" applyAlignment="1">
      <alignment horizontal="left" vertical="center" indent="1"/>
    </xf>
    <xf numFmtId="0" fontId="18" fillId="8" borderId="1" xfId="0" applyFont="1" applyFill="1" applyBorder="1" applyAlignment="1">
      <alignment horizontal="left" vertical="center" indent="1"/>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164" fontId="14" fillId="4" borderId="19" xfId="0" applyNumberFormat="1" applyFont="1" applyFill="1" applyBorder="1" applyAlignment="1">
      <alignment horizontal="center" vertical="center"/>
    </xf>
    <xf numFmtId="0" fontId="22"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1033"/>
      <color rgb="FF00BD32"/>
      <color rgb="FF03C25B"/>
      <color rgb="FFEAEEF3"/>
      <color rgb="FFDAF0F3"/>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47&amp;utm_source=template-excel&amp;utm_medium=content&amp;utm_campaign=Blank+and+Sample+Versions+of+a+Residential+Construction+Timeline-excel-8847&amp;lpa=Blank+and+Sample+Versions+of+a+Residential+Construction+Timeline+excel+8847" TargetMode="External"/></Relationships>
</file>

<file path=xl/drawings/drawing1.xml><?xml version="1.0" encoding="utf-8"?>
<xdr:wsDr xmlns:xdr="http://schemas.openxmlformats.org/drawingml/2006/spreadsheetDrawing" xmlns:a="http://schemas.openxmlformats.org/drawingml/2006/main">
  <xdr:twoCellAnchor editAs="absolute">
    <xdr:from>
      <xdr:col>14</xdr:col>
      <xdr:colOff>214541</xdr:colOff>
      <xdr:row>5</xdr:row>
      <xdr:rowOff>231775</xdr:rowOff>
    </xdr:from>
    <xdr:to>
      <xdr:col>18</xdr:col>
      <xdr:colOff>227240</xdr:colOff>
      <xdr:row>92</xdr:row>
      <xdr:rowOff>104775</xdr:rowOff>
    </xdr:to>
    <xdr:grpSp>
      <xdr:nvGrpSpPr>
        <xdr:cNvPr id="2" name="Group 1">
          <a:extLst>
            <a:ext uri="{FF2B5EF4-FFF2-40B4-BE49-F238E27FC236}">
              <a16:creationId xmlns:a16="http://schemas.microsoft.com/office/drawing/2014/main" id="{E8D4ED9B-DED6-4910-8853-7F841C6FDA48}"/>
            </a:ext>
          </a:extLst>
        </xdr:cNvPr>
        <xdr:cNvGrpSpPr/>
      </xdr:nvGrpSpPr>
      <xdr:grpSpPr>
        <a:xfrm>
          <a:off x="12558941" y="4298950"/>
          <a:ext cx="927099" cy="20437475"/>
          <a:chOff x="10255251" y="2590759"/>
          <a:chExt cx="927100" cy="20723345"/>
        </a:xfrm>
      </xdr:grpSpPr>
      <xdr:cxnSp macro="">
        <xdr:nvCxnSpPr>
          <xdr:cNvPr id="3" name="Straight Connector 2">
            <a:extLst>
              <a:ext uri="{FF2B5EF4-FFF2-40B4-BE49-F238E27FC236}">
                <a16:creationId xmlns:a16="http://schemas.microsoft.com/office/drawing/2014/main" id="{EEBE0EAF-B593-EFC6-92F1-292B6625F75D}"/>
              </a:ext>
            </a:extLst>
          </xdr:cNvPr>
          <xdr:cNvCxnSpPr/>
        </xdr:nvCxnSpPr>
        <xdr:spPr>
          <a:xfrm flipH="1">
            <a:off x="10297885" y="2828995"/>
            <a:ext cx="95250" cy="20485109"/>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76FA67CC-34B2-7E48-19A5-C69255C21F76}"/>
              </a:ext>
            </a:extLst>
          </xdr:cNvPr>
          <xdr:cNvSpPr>
            <a:spLocks noChangeAspect="1"/>
          </xdr:cNvSpPr>
        </xdr:nvSpPr>
        <xdr:spPr>
          <a:xfrm>
            <a:off x="10255251"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6</xdr:col>
      <xdr:colOff>504825</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6B7A8535-6141-4025-9EC7-B75D30FA07CC}"/>
            </a:ext>
          </a:extLst>
        </xdr:cNvPr>
        <xdr:cNvPicPr>
          <a:picLocks noChangeAspect="1"/>
        </xdr:cNvPicPr>
      </xdr:nvPicPr>
      <xdr:blipFill>
        <a:blip xmlns:r="http://schemas.openxmlformats.org/officeDocument/2006/relationships" r:embed="rId2"/>
        <a:stretch>
          <a:fillRect/>
        </a:stretch>
      </xdr:blipFill>
      <xdr:spPr>
        <a:xfrm>
          <a:off x="0" y="0"/>
          <a:ext cx="9182100"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4990</xdr:colOff>
      <xdr:row>4</xdr:row>
      <xdr:rowOff>203200</xdr:rowOff>
    </xdr:from>
    <xdr:to>
      <xdr:col>12</xdr:col>
      <xdr:colOff>17689</xdr:colOff>
      <xdr:row>162</xdr:row>
      <xdr:rowOff>19050</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10977790" y="1965325"/>
          <a:ext cx="927099" cy="20437475"/>
          <a:chOff x="10255250" y="2590759"/>
          <a:chExt cx="927100" cy="20723345"/>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flipH="1">
            <a:off x="10297885" y="2828995"/>
            <a:ext cx="95250" cy="20485109"/>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47&amp;utm_source=template-excel&amp;utm_medium=content&amp;utm_campaign=Blank+and+Sample+Versions+of+a+Residential+Construction+Timeline-excel-8847&amp;lpa=Blank+and+Sample+Versions+of+a+Residential+Construction+Timeline+excel+88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ABBA-82CB-438F-815E-D54BF98F12FF}">
  <sheetPr>
    <tabColor theme="3" tint="0.749992370372631"/>
    <pageSetUpPr fitToPage="1"/>
  </sheetPr>
  <dimension ref="B1:GV91"/>
  <sheetViews>
    <sheetView showGridLines="0" tabSelected="1" zoomScaleNormal="100" workbookViewId="0">
      <pane ySplit="1" topLeftCell="A2" activePane="bottomLeft" state="frozen"/>
      <selection pane="bottomLeft" activeCell="G102" sqref="G102"/>
    </sheetView>
  </sheetViews>
  <sheetFormatPr defaultColWidth="10.875" defaultRowHeight="15.75" outlineLevelRow="1" x14ac:dyDescent="0.25"/>
  <cols>
    <col min="1" max="1" width="3.375" customWidth="1"/>
    <col min="2" max="2" width="8.625" customWidth="1"/>
    <col min="3" max="3" width="40.625" customWidth="1"/>
    <col min="4" max="4" width="36" customWidth="1"/>
    <col min="5" max="7" width="12.625" customWidth="1"/>
    <col min="8" max="8" width="17.5" customWidth="1"/>
    <col min="9" max="209" width="3" customWidth="1"/>
  </cols>
  <sheetData>
    <row r="1" spans="2:204" ht="181.5" customHeight="1" x14ac:dyDescent="0.25">
      <c r="K1" s="37"/>
    </row>
    <row r="2" spans="2:204" s="1" customFormat="1" ht="50.1" customHeight="1" x14ac:dyDescent="0.4">
      <c r="B2" s="54" t="s">
        <v>15</v>
      </c>
      <c r="C2" s="54"/>
      <c r="D2" s="54"/>
      <c r="E2" s="54"/>
      <c r="F2" s="54"/>
      <c r="G2" s="54"/>
      <c r="H2" s="54"/>
      <c r="I2" s="54"/>
      <c r="J2" s="54"/>
      <c r="K2" s="54"/>
      <c r="L2" s="54"/>
      <c r="M2" s="54"/>
      <c r="N2" s="54"/>
      <c r="O2" s="54"/>
      <c r="P2" s="54"/>
      <c r="Q2" s="54"/>
      <c r="R2" s="54"/>
      <c r="S2" s="54"/>
      <c r="T2" s="54"/>
      <c r="U2" s="54"/>
      <c r="V2" s="54"/>
      <c r="W2" s="54"/>
      <c r="X2" s="54"/>
      <c r="Y2" s="54"/>
      <c r="Z2" s="54"/>
      <c r="AA2" s="54"/>
      <c r="AB2" s="54"/>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ht="18" customHeight="1" x14ac:dyDescent="0.3">
      <c r="B3" s="55" t="s">
        <v>16</v>
      </c>
      <c r="C3" s="55"/>
      <c r="D3" s="39"/>
      <c r="E3" s="55"/>
      <c r="F3" s="55"/>
      <c r="G3" s="55"/>
      <c r="H3" s="40" t="s">
        <v>18</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row>
    <row r="4" spans="2:204" ht="39.950000000000003" customHeight="1" x14ac:dyDescent="0.3">
      <c r="B4" s="56" t="s">
        <v>123</v>
      </c>
      <c r="C4" s="57"/>
      <c r="D4" s="57"/>
      <c r="E4" s="57"/>
      <c r="F4" s="57"/>
      <c r="G4" s="58"/>
      <c r="H4" s="34">
        <v>46757</v>
      </c>
      <c r="I4" s="6" t="s">
        <v>122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2.1" customHeight="1" x14ac:dyDescent="0.3">
      <c r="B5" s="41" t="s">
        <v>17</v>
      </c>
      <c r="C5" s="41"/>
      <c r="D5" s="41"/>
      <c r="E5" s="41"/>
      <c r="F5" s="42"/>
      <c r="G5" s="42"/>
      <c r="H5" s="43" t="s">
        <v>19</v>
      </c>
      <c r="I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39.950000000000003" customHeight="1" x14ac:dyDescent="0.3">
      <c r="B6" s="59" t="s">
        <v>119</v>
      </c>
      <c r="C6" s="59"/>
      <c r="D6" s="59"/>
      <c r="E6" s="59"/>
      <c r="F6" s="59"/>
      <c r="G6" s="59"/>
      <c r="H6" s="38" t="s">
        <v>20</v>
      </c>
      <c r="I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15" customHeight="1" thickBot="1" x14ac:dyDescent="0.3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21.95" customHeight="1" x14ac:dyDescent="0.25">
      <c r="B8" s="48" t="s">
        <v>0</v>
      </c>
      <c r="C8" s="50" t="s">
        <v>21</v>
      </c>
      <c r="D8" s="50" t="s">
        <v>26</v>
      </c>
      <c r="E8" s="52" t="s">
        <v>18</v>
      </c>
      <c r="F8" s="52" t="s">
        <v>22</v>
      </c>
      <c r="G8" s="52" t="s">
        <v>23</v>
      </c>
      <c r="H8" s="52" t="s">
        <v>24</v>
      </c>
      <c r="I8" s="60">
        <f>H4</f>
        <v>46757</v>
      </c>
      <c r="J8" s="63"/>
      <c r="K8" s="61"/>
      <c r="L8" s="61"/>
      <c r="M8" s="61"/>
      <c r="N8" s="61"/>
      <c r="O8" s="62"/>
      <c r="P8" s="60">
        <f>I8+7</f>
        <v>46764</v>
      </c>
      <c r="Q8" s="63"/>
      <c r="R8" s="61"/>
      <c r="S8" s="61"/>
      <c r="T8" s="61"/>
      <c r="U8" s="61"/>
      <c r="V8" s="62"/>
      <c r="W8" s="60">
        <f t="shared" ref="W8" si="0">P8+7</f>
        <v>46771</v>
      </c>
      <c r="X8" s="61"/>
      <c r="Y8" s="61"/>
      <c r="Z8" s="61"/>
      <c r="AA8" s="61"/>
      <c r="AB8" s="61"/>
      <c r="AC8" s="62"/>
      <c r="AD8" s="60">
        <f t="shared" ref="AD8" si="1">W8+7</f>
        <v>46778</v>
      </c>
      <c r="AE8" s="61"/>
      <c r="AF8" s="61"/>
      <c r="AG8" s="61"/>
      <c r="AH8" s="61"/>
      <c r="AI8" s="61"/>
      <c r="AJ8" s="62"/>
      <c r="AK8" s="60">
        <f t="shared" ref="AK8" si="2">AD8+7</f>
        <v>46785</v>
      </c>
      <c r="AL8" s="61"/>
      <c r="AM8" s="61"/>
      <c r="AN8" s="61"/>
      <c r="AO8" s="61"/>
      <c r="AP8" s="61"/>
      <c r="AQ8" s="62"/>
      <c r="AR8" s="60">
        <f t="shared" ref="AR8" si="3">AK8+7</f>
        <v>46792</v>
      </c>
      <c r="AS8" s="61"/>
      <c r="AT8" s="61"/>
      <c r="AU8" s="61"/>
      <c r="AV8" s="61"/>
      <c r="AW8" s="61"/>
      <c r="AX8" s="62"/>
      <c r="AY8" s="60">
        <f t="shared" ref="AY8" si="4">AR8+7</f>
        <v>46799</v>
      </c>
      <c r="AZ8" s="61"/>
      <c r="BA8" s="61"/>
      <c r="BB8" s="61"/>
      <c r="BC8" s="61"/>
      <c r="BD8" s="61"/>
      <c r="BE8" s="62"/>
      <c r="BF8" s="60">
        <f t="shared" ref="BF8" si="5">AY8+7</f>
        <v>46806</v>
      </c>
      <c r="BG8" s="61"/>
      <c r="BH8" s="61"/>
      <c r="BI8" s="61"/>
      <c r="BJ8" s="61"/>
      <c r="BK8" s="61"/>
      <c r="BL8" s="62"/>
      <c r="BM8" s="60">
        <f t="shared" ref="BM8" si="6">BF8+7</f>
        <v>46813</v>
      </c>
      <c r="BN8" s="61"/>
      <c r="BO8" s="61"/>
      <c r="BP8" s="61"/>
      <c r="BQ8" s="61"/>
      <c r="BR8" s="61"/>
      <c r="BS8" s="62"/>
      <c r="BT8" s="60">
        <f t="shared" ref="BT8" si="7">BM8+7</f>
        <v>46820</v>
      </c>
      <c r="BU8" s="61"/>
      <c r="BV8" s="61"/>
      <c r="BW8" s="61"/>
      <c r="BX8" s="61"/>
      <c r="BY8" s="61"/>
      <c r="BZ8" s="62"/>
      <c r="CA8" s="60">
        <f t="shared" ref="CA8" si="8">BT8+7</f>
        <v>46827</v>
      </c>
      <c r="CB8" s="61"/>
      <c r="CC8" s="61"/>
      <c r="CD8" s="61"/>
      <c r="CE8" s="61"/>
      <c r="CF8" s="61"/>
      <c r="CG8" s="62"/>
      <c r="CH8" s="60">
        <f t="shared" ref="CH8" si="9">CA8+7</f>
        <v>46834</v>
      </c>
      <c r="CI8" s="61"/>
      <c r="CJ8" s="61"/>
      <c r="CK8" s="61"/>
      <c r="CL8" s="61"/>
      <c r="CM8" s="61"/>
      <c r="CN8" s="62"/>
      <c r="CO8" s="60">
        <f t="shared" ref="CO8" si="10">CH8+7</f>
        <v>46841</v>
      </c>
      <c r="CP8" s="61"/>
      <c r="CQ8" s="61"/>
      <c r="CR8" s="61"/>
      <c r="CS8" s="61"/>
      <c r="CT8" s="61"/>
      <c r="CU8" s="62"/>
      <c r="CV8" s="60">
        <f t="shared" ref="CV8" si="11">CO8+7</f>
        <v>46848</v>
      </c>
      <c r="CW8" s="61"/>
      <c r="CX8" s="61"/>
      <c r="CY8" s="61"/>
      <c r="CZ8" s="61"/>
      <c r="DA8" s="61"/>
      <c r="DB8" s="62"/>
      <c r="DC8" s="60">
        <f t="shared" ref="DC8" si="12">CV8+7</f>
        <v>46855</v>
      </c>
      <c r="DD8" s="61"/>
      <c r="DE8" s="61"/>
      <c r="DF8" s="61"/>
      <c r="DG8" s="61"/>
      <c r="DH8" s="61"/>
      <c r="DI8" s="62"/>
      <c r="DJ8" s="60">
        <f t="shared" ref="DJ8" si="13">DC8+7</f>
        <v>46862</v>
      </c>
      <c r="DK8" s="61"/>
      <c r="DL8" s="61"/>
      <c r="DM8" s="61"/>
      <c r="DN8" s="61"/>
      <c r="DO8" s="61"/>
      <c r="DP8" s="62"/>
      <c r="DQ8" s="60">
        <f t="shared" ref="DQ8" si="14">DJ8+7</f>
        <v>46869</v>
      </c>
      <c r="DR8" s="61"/>
      <c r="DS8" s="61"/>
      <c r="DT8" s="61"/>
      <c r="DU8" s="61"/>
      <c r="DV8" s="61"/>
      <c r="DW8" s="62"/>
      <c r="DX8" s="60">
        <f t="shared" ref="DX8" si="15">DQ8+7</f>
        <v>46876</v>
      </c>
      <c r="DY8" s="61"/>
      <c r="DZ8" s="61"/>
      <c r="EA8" s="61"/>
      <c r="EB8" s="61"/>
      <c r="EC8" s="61"/>
      <c r="ED8" s="62"/>
      <c r="EE8" s="60">
        <f t="shared" ref="EE8" si="16">DX8+7</f>
        <v>46883</v>
      </c>
      <c r="EF8" s="61"/>
      <c r="EG8" s="61"/>
      <c r="EH8" s="61"/>
      <c r="EI8" s="61"/>
      <c r="EJ8" s="61"/>
      <c r="EK8" s="62"/>
      <c r="EL8" s="60">
        <f t="shared" ref="EL8" si="17">EE8+7</f>
        <v>46890</v>
      </c>
      <c r="EM8" s="61"/>
      <c r="EN8" s="61"/>
      <c r="EO8" s="61"/>
      <c r="EP8" s="61"/>
      <c r="EQ8" s="61"/>
      <c r="ER8" s="62"/>
      <c r="ES8" s="60">
        <f t="shared" ref="ES8" si="18">EL8+7</f>
        <v>46897</v>
      </c>
      <c r="ET8" s="61"/>
      <c r="EU8" s="61"/>
      <c r="EV8" s="61"/>
      <c r="EW8" s="61"/>
      <c r="EX8" s="61"/>
      <c r="EY8" s="62"/>
      <c r="EZ8" s="60">
        <f t="shared" ref="EZ8" si="19">ES8+7</f>
        <v>46904</v>
      </c>
      <c r="FA8" s="61"/>
      <c r="FB8" s="61"/>
      <c r="FC8" s="61"/>
      <c r="FD8" s="61"/>
      <c r="FE8" s="61"/>
      <c r="FF8" s="62"/>
      <c r="FG8" s="60">
        <f t="shared" ref="FG8" si="20">EZ8+7</f>
        <v>46911</v>
      </c>
      <c r="FH8" s="61"/>
      <c r="FI8" s="61"/>
      <c r="FJ8" s="61"/>
      <c r="FK8" s="61"/>
      <c r="FL8" s="61"/>
      <c r="FM8" s="62"/>
      <c r="FN8" s="60">
        <f t="shared" ref="FN8" si="21">FG8+7</f>
        <v>46918</v>
      </c>
      <c r="FO8" s="61"/>
      <c r="FP8" s="61"/>
      <c r="FQ8" s="61"/>
      <c r="FR8" s="61"/>
      <c r="FS8" s="61"/>
      <c r="FT8" s="62"/>
      <c r="FU8" s="60">
        <f t="shared" ref="FU8" si="22">FN8+7</f>
        <v>46925</v>
      </c>
      <c r="FV8" s="61"/>
      <c r="FW8" s="61"/>
      <c r="FX8" s="61"/>
      <c r="FY8" s="61"/>
      <c r="FZ8" s="61"/>
      <c r="GA8" s="62"/>
      <c r="GB8" s="60">
        <f t="shared" ref="GB8" si="23">FU8+7</f>
        <v>46932</v>
      </c>
      <c r="GC8" s="61"/>
      <c r="GD8" s="61"/>
      <c r="GE8" s="61"/>
      <c r="GF8" s="61"/>
      <c r="GG8" s="61"/>
      <c r="GH8" s="62"/>
      <c r="GI8" s="60">
        <f t="shared" ref="GI8" si="24">GB8+7</f>
        <v>46939</v>
      </c>
      <c r="GJ8" s="61"/>
      <c r="GK8" s="61"/>
      <c r="GL8" s="61"/>
      <c r="GM8" s="61"/>
      <c r="GN8" s="61"/>
      <c r="GO8" s="62"/>
      <c r="GP8" s="60">
        <f t="shared" ref="GP8" si="25">GI8+7</f>
        <v>46946</v>
      </c>
      <c r="GQ8" s="61"/>
      <c r="GR8" s="61"/>
      <c r="GS8" s="61"/>
      <c r="GT8" s="61"/>
      <c r="GU8" s="61"/>
      <c r="GV8" s="62"/>
    </row>
    <row r="9" spans="2:204" ht="21.95" customHeight="1" thickBot="1" x14ac:dyDescent="0.3">
      <c r="B9" s="49"/>
      <c r="C9" s="51"/>
      <c r="D9" s="51"/>
      <c r="E9" s="53"/>
      <c r="F9" s="53"/>
      <c r="G9" s="53"/>
      <c r="H9" s="53"/>
      <c r="I9" s="31" t="s">
        <v>1</v>
      </c>
      <c r="J9" s="32" t="s">
        <v>2</v>
      </c>
      <c r="K9" s="32" t="s">
        <v>3</v>
      </c>
      <c r="L9" s="32" t="s">
        <v>4</v>
      </c>
      <c r="M9" s="32" t="s">
        <v>5</v>
      </c>
      <c r="N9" s="32" t="s">
        <v>6</v>
      </c>
      <c r="O9" s="33" t="s">
        <v>7</v>
      </c>
      <c r="P9" s="31" t="s">
        <v>1</v>
      </c>
      <c r="Q9" s="32" t="s">
        <v>2</v>
      </c>
      <c r="R9" s="32" t="s">
        <v>3</v>
      </c>
      <c r="S9" s="32" t="s">
        <v>4</v>
      </c>
      <c r="T9" s="32" t="s">
        <v>5</v>
      </c>
      <c r="U9" s="32" t="s">
        <v>6</v>
      </c>
      <c r="V9" s="33" t="s">
        <v>7</v>
      </c>
      <c r="W9" s="31" t="s">
        <v>1</v>
      </c>
      <c r="X9" s="32" t="s">
        <v>2</v>
      </c>
      <c r="Y9" s="32" t="s">
        <v>3</v>
      </c>
      <c r="Z9" s="32" t="s">
        <v>4</v>
      </c>
      <c r="AA9" s="32" t="s">
        <v>5</v>
      </c>
      <c r="AB9" s="32" t="s">
        <v>6</v>
      </c>
      <c r="AC9" s="33" t="s">
        <v>7</v>
      </c>
      <c r="AD9" s="31" t="s">
        <v>1</v>
      </c>
      <c r="AE9" s="32" t="s">
        <v>2</v>
      </c>
      <c r="AF9" s="32" t="s">
        <v>3</v>
      </c>
      <c r="AG9" s="32" t="s">
        <v>4</v>
      </c>
      <c r="AH9" s="32" t="s">
        <v>5</v>
      </c>
      <c r="AI9" s="32" t="s">
        <v>6</v>
      </c>
      <c r="AJ9" s="33" t="s">
        <v>7</v>
      </c>
      <c r="AK9" s="31" t="s">
        <v>1</v>
      </c>
      <c r="AL9" s="32" t="s">
        <v>2</v>
      </c>
      <c r="AM9" s="32" t="s">
        <v>3</v>
      </c>
      <c r="AN9" s="32" t="s">
        <v>4</v>
      </c>
      <c r="AO9" s="32" t="s">
        <v>5</v>
      </c>
      <c r="AP9" s="32" t="s">
        <v>6</v>
      </c>
      <c r="AQ9" s="33" t="s">
        <v>7</v>
      </c>
      <c r="AR9" s="31" t="s">
        <v>1</v>
      </c>
      <c r="AS9" s="32" t="s">
        <v>2</v>
      </c>
      <c r="AT9" s="32" t="s">
        <v>3</v>
      </c>
      <c r="AU9" s="32" t="s">
        <v>4</v>
      </c>
      <c r="AV9" s="32" t="s">
        <v>5</v>
      </c>
      <c r="AW9" s="32" t="s">
        <v>6</v>
      </c>
      <c r="AX9" s="33" t="s">
        <v>7</v>
      </c>
      <c r="AY9" s="31" t="s">
        <v>1</v>
      </c>
      <c r="AZ9" s="32" t="s">
        <v>2</v>
      </c>
      <c r="BA9" s="32" t="s">
        <v>3</v>
      </c>
      <c r="BB9" s="32" t="s">
        <v>4</v>
      </c>
      <c r="BC9" s="32" t="s">
        <v>5</v>
      </c>
      <c r="BD9" s="32" t="s">
        <v>6</v>
      </c>
      <c r="BE9" s="33" t="s">
        <v>7</v>
      </c>
      <c r="BF9" s="31" t="s">
        <v>1</v>
      </c>
      <c r="BG9" s="32" t="s">
        <v>2</v>
      </c>
      <c r="BH9" s="32" t="s">
        <v>3</v>
      </c>
      <c r="BI9" s="32" t="s">
        <v>4</v>
      </c>
      <c r="BJ9" s="32" t="s">
        <v>5</v>
      </c>
      <c r="BK9" s="32" t="s">
        <v>6</v>
      </c>
      <c r="BL9" s="33" t="s">
        <v>7</v>
      </c>
      <c r="BM9" s="31" t="s">
        <v>1</v>
      </c>
      <c r="BN9" s="32" t="s">
        <v>2</v>
      </c>
      <c r="BO9" s="32" t="s">
        <v>3</v>
      </c>
      <c r="BP9" s="32" t="s">
        <v>4</v>
      </c>
      <c r="BQ9" s="32" t="s">
        <v>5</v>
      </c>
      <c r="BR9" s="32" t="s">
        <v>6</v>
      </c>
      <c r="BS9" s="33" t="s">
        <v>7</v>
      </c>
      <c r="BT9" s="31" t="s">
        <v>1</v>
      </c>
      <c r="BU9" s="32" t="s">
        <v>2</v>
      </c>
      <c r="BV9" s="32" t="s">
        <v>3</v>
      </c>
      <c r="BW9" s="32" t="s">
        <v>4</v>
      </c>
      <c r="BX9" s="32" t="s">
        <v>5</v>
      </c>
      <c r="BY9" s="32" t="s">
        <v>6</v>
      </c>
      <c r="BZ9" s="33" t="s">
        <v>7</v>
      </c>
      <c r="CA9" s="31" t="s">
        <v>1</v>
      </c>
      <c r="CB9" s="32" t="s">
        <v>2</v>
      </c>
      <c r="CC9" s="32" t="s">
        <v>3</v>
      </c>
      <c r="CD9" s="32" t="s">
        <v>4</v>
      </c>
      <c r="CE9" s="32" t="s">
        <v>5</v>
      </c>
      <c r="CF9" s="32" t="s">
        <v>6</v>
      </c>
      <c r="CG9" s="33" t="s">
        <v>7</v>
      </c>
      <c r="CH9" s="31" t="s">
        <v>1</v>
      </c>
      <c r="CI9" s="32" t="s">
        <v>2</v>
      </c>
      <c r="CJ9" s="32" t="s">
        <v>3</v>
      </c>
      <c r="CK9" s="32" t="s">
        <v>4</v>
      </c>
      <c r="CL9" s="32" t="s">
        <v>5</v>
      </c>
      <c r="CM9" s="32" t="s">
        <v>6</v>
      </c>
      <c r="CN9" s="33" t="s">
        <v>7</v>
      </c>
      <c r="CO9" s="31" t="s">
        <v>1</v>
      </c>
      <c r="CP9" s="32" t="s">
        <v>2</v>
      </c>
      <c r="CQ9" s="32" t="s">
        <v>3</v>
      </c>
      <c r="CR9" s="32" t="s">
        <v>4</v>
      </c>
      <c r="CS9" s="32" t="s">
        <v>5</v>
      </c>
      <c r="CT9" s="32" t="s">
        <v>6</v>
      </c>
      <c r="CU9" s="33" t="s">
        <v>7</v>
      </c>
      <c r="CV9" s="31" t="s">
        <v>1</v>
      </c>
      <c r="CW9" s="32" t="s">
        <v>2</v>
      </c>
      <c r="CX9" s="32" t="s">
        <v>3</v>
      </c>
      <c r="CY9" s="32" t="s">
        <v>4</v>
      </c>
      <c r="CZ9" s="32" t="s">
        <v>5</v>
      </c>
      <c r="DA9" s="32" t="s">
        <v>6</v>
      </c>
      <c r="DB9" s="33" t="s">
        <v>7</v>
      </c>
      <c r="DC9" s="31" t="s">
        <v>1</v>
      </c>
      <c r="DD9" s="32" t="s">
        <v>2</v>
      </c>
      <c r="DE9" s="32" t="s">
        <v>3</v>
      </c>
      <c r="DF9" s="32" t="s">
        <v>4</v>
      </c>
      <c r="DG9" s="32" t="s">
        <v>5</v>
      </c>
      <c r="DH9" s="32" t="s">
        <v>6</v>
      </c>
      <c r="DI9" s="33" t="s">
        <v>7</v>
      </c>
      <c r="DJ9" s="31" t="s">
        <v>1</v>
      </c>
      <c r="DK9" s="32" t="s">
        <v>2</v>
      </c>
      <c r="DL9" s="32" t="s">
        <v>3</v>
      </c>
      <c r="DM9" s="32" t="s">
        <v>4</v>
      </c>
      <c r="DN9" s="32" t="s">
        <v>5</v>
      </c>
      <c r="DO9" s="32" t="s">
        <v>6</v>
      </c>
      <c r="DP9" s="33" t="s">
        <v>7</v>
      </c>
      <c r="DQ9" s="31" t="s">
        <v>1</v>
      </c>
      <c r="DR9" s="32" t="s">
        <v>2</v>
      </c>
      <c r="DS9" s="32" t="s">
        <v>3</v>
      </c>
      <c r="DT9" s="32" t="s">
        <v>4</v>
      </c>
      <c r="DU9" s="32" t="s">
        <v>5</v>
      </c>
      <c r="DV9" s="32" t="s">
        <v>6</v>
      </c>
      <c r="DW9" s="33" t="s">
        <v>7</v>
      </c>
      <c r="DX9" s="31" t="s">
        <v>1</v>
      </c>
      <c r="DY9" s="32" t="s">
        <v>2</v>
      </c>
      <c r="DZ9" s="32" t="s">
        <v>3</v>
      </c>
      <c r="EA9" s="32" t="s">
        <v>4</v>
      </c>
      <c r="EB9" s="32" t="s">
        <v>5</v>
      </c>
      <c r="EC9" s="32" t="s">
        <v>6</v>
      </c>
      <c r="ED9" s="33" t="s">
        <v>7</v>
      </c>
      <c r="EE9" s="31" t="s">
        <v>1</v>
      </c>
      <c r="EF9" s="32" t="s">
        <v>2</v>
      </c>
      <c r="EG9" s="32" t="s">
        <v>3</v>
      </c>
      <c r="EH9" s="32" t="s">
        <v>4</v>
      </c>
      <c r="EI9" s="32" t="s">
        <v>5</v>
      </c>
      <c r="EJ9" s="32" t="s">
        <v>6</v>
      </c>
      <c r="EK9" s="33" t="s">
        <v>7</v>
      </c>
      <c r="EL9" s="31" t="s">
        <v>1</v>
      </c>
      <c r="EM9" s="32" t="s">
        <v>2</v>
      </c>
      <c r="EN9" s="32" t="s">
        <v>3</v>
      </c>
      <c r="EO9" s="32" t="s">
        <v>4</v>
      </c>
      <c r="EP9" s="32" t="s">
        <v>5</v>
      </c>
      <c r="EQ9" s="32" t="s">
        <v>6</v>
      </c>
      <c r="ER9" s="33" t="s">
        <v>7</v>
      </c>
      <c r="ES9" s="31" t="s">
        <v>1</v>
      </c>
      <c r="ET9" s="32" t="s">
        <v>2</v>
      </c>
      <c r="EU9" s="32" t="s">
        <v>3</v>
      </c>
      <c r="EV9" s="32" t="s">
        <v>4</v>
      </c>
      <c r="EW9" s="32" t="s">
        <v>5</v>
      </c>
      <c r="EX9" s="32" t="s">
        <v>6</v>
      </c>
      <c r="EY9" s="33" t="s">
        <v>7</v>
      </c>
      <c r="EZ9" s="31" t="s">
        <v>1</v>
      </c>
      <c r="FA9" s="32" t="s">
        <v>2</v>
      </c>
      <c r="FB9" s="32" t="s">
        <v>3</v>
      </c>
      <c r="FC9" s="32" t="s">
        <v>4</v>
      </c>
      <c r="FD9" s="32" t="s">
        <v>5</v>
      </c>
      <c r="FE9" s="32" t="s">
        <v>6</v>
      </c>
      <c r="FF9" s="33" t="s">
        <v>7</v>
      </c>
      <c r="FG9" s="31" t="s">
        <v>1</v>
      </c>
      <c r="FH9" s="32" t="s">
        <v>2</v>
      </c>
      <c r="FI9" s="32" t="s">
        <v>3</v>
      </c>
      <c r="FJ9" s="32" t="s">
        <v>4</v>
      </c>
      <c r="FK9" s="32" t="s">
        <v>5</v>
      </c>
      <c r="FL9" s="32" t="s">
        <v>6</v>
      </c>
      <c r="FM9" s="33" t="s">
        <v>7</v>
      </c>
      <c r="FN9" s="31" t="s">
        <v>1</v>
      </c>
      <c r="FO9" s="32" t="s">
        <v>2</v>
      </c>
      <c r="FP9" s="32" t="s">
        <v>3</v>
      </c>
      <c r="FQ9" s="32" t="s">
        <v>4</v>
      </c>
      <c r="FR9" s="32" t="s">
        <v>5</v>
      </c>
      <c r="FS9" s="32" t="s">
        <v>6</v>
      </c>
      <c r="FT9" s="33" t="s">
        <v>7</v>
      </c>
      <c r="FU9" s="31" t="s">
        <v>1</v>
      </c>
      <c r="FV9" s="32" t="s">
        <v>2</v>
      </c>
      <c r="FW9" s="32" t="s">
        <v>3</v>
      </c>
      <c r="FX9" s="32" t="s">
        <v>4</v>
      </c>
      <c r="FY9" s="32" t="s">
        <v>5</v>
      </c>
      <c r="FZ9" s="32" t="s">
        <v>6</v>
      </c>
      <c r="GA9" s="33" t="s">
        <v>7</v>
      </c>
      <c r="GB9" s="31" t="s">
        <v>1</v>
      </c>
      <c r="GC9" s="32" t="s">
        <v>2</v>
      </c>
      <c r="GD9" s="32" t="s">
        <v>3</v>
      </c>
      <c r="GE9" s="32" t="s">
        <v>4</v>
      </c>
      <c r="GF9" s="32" t="s">
        <v>5</v>
      </c>
      <c r="GG9" s="32" t="s">
        <v>6</v>
      </c>
      <c r="GH9" s="33" t="s">
        <v>7</v>
      </c>
      <c r="GI9" s="31" t="s">
        <v>1</v>
      </c>
      <c r="GJ9" s="32" t="s">
        <v>2</v>
      </c>
      <c r="GK9" s="32" t="s">
        <v>3</v>
      </c>
      <c r="GL9" s="32" t="s">
        <v>4</v>
      </c>
      <c r="GM9" s="32" t="s">
        <v>5</v>
      </c>
      <c r="GN9" s="32" t="s">
        <v>6</v>
      </c>
      <c r="GO9" s="33" t="s">
        <v>7</v>
      </c>
      <c r="GP9" s="31" t="s">
        <v>1</v>
      </c>
      <c r="GQ9" s="32" t="s">
        <v>2</v>
      </c>
      <c r="GR9" s="32" t="s">
        <v>3</v>
      </c>
      <c r="GS9" s="32" t="s">
        <v>4</v>
      </c>
      <c r="GT9" s="32" t="s">
        <v>5</v>
      </c>
      <c r="GU9" s="32" t="s">
        <v>6</v>
      </c>
      <c r="GV9" s="33" t="s">
        <v>7</v>
      </c>
    </row>
    <row r="10" spans="2:204" ht="18" customHeight="1" thickTop="1" x14ac:dyDescent="0.25">
      <c r="B10" s="46">
        <v>1</v>
      </c>
      <c r="C10" s="7" t="s">
        <v>25</v>
      </c>
      <c r="D10" s="7" t="s">
        <v>119</v>
      </c>
      <c r="E10" s="20">
        <f>IF(MIN(E11:E25) &gt; 0, MIN(E11:E25), "")</f>
        <v>46758</v>
      </c>
      <c r="F10" s="20">
        <f>IF(MAX(F11:F25) &gt; 0, MAX(F11:F25), "")</f>
        <v>46769</v>
      </c>
      <c r="G10" s="21">
        <f>IF(E10="","",(F10-E10)+1)</f>
        <v>12</v>
      </c>
      <c r="H10" s="35">
        <f>IF(COUNT(H11:H25),AVERAGE(H11:H25),"")</f>
        <v>0.61250000000000004</v>
      </c>
      <c r="I10" s="8"/>
      <c r="J10" s="9"/>
      <c r="K10" s="9"/>
      <c r="L10" s="9"/>
      <c r="M10" s="9"/>
      <c r="N10" s="9"/>
      <c r="O10" s="10"/>
      <c r="P10" s="8"/>
      <c r="Q10" s="9"/>
      <c r="R10" s="9"/>
      <c r="S10" s="9"/>
      <c r="T10" s="9"/>
      <c r="U10" s="9"/>
      <c r="V10" s="10"/>
      <c r="W10" s="8"/>
      <c r="X10" s="9"/>
      <c r="Y10" s="9"/>
      <c r="Z10" s="9"/>
      <c r="AA10" s="9"/>
      <c r="AB10" s="9"/>
      <c r="AC10" s="10"/>
      <c r="AD10" s="8"/>
      <c r="AE10" s="9"/>
      <c r="AF10" s="9"/>
      <c r="AG10" s="9"/>
      <c r="AH10" s="9"/>
      <c r="AI10" s="9"/>
      <c r="AJ10" s="10"/>
      <c r="AK10" s="8"/>
      <c r="AL10" s="9"/>
      <c r="AM10" s="9"/>
      <c r="AN10" s="9"/>
      <c r="AO10" s="9"/>
      <c r="AP10" s="9"/>
      <c r="AQ10" s="10"/>
      <c r="AR10" s="8"/>
      <c r="AS10" s="9"/>
      <c r="AT10" s="9"/>
      <c r="AU10" s="9"/>
      <c r="AV10" s="9"/>
      <c r="AW10" s="9"/>
      <c r="AX10" s="10"/>
      <c r="AY10" s="8"/>
      <c r="AZ10" s="9"/>
      <c r="BA10" s="9"/>
      <c r="BB10" s="9"/>
      <c r="BC10" s="9"/>
      <c r="BD10" s="9"/>
      <c r="BE10" s="10"/>
      <c r="BF10" s="8"/>
      <c r="BG10" s="9"/>
      <c r="BH10" s="9"/>
      <c r="BI10" s="9"/>
      <c r="BJ10" s="9"/>
      <c r="BK10" s="9"/>
      <c r="BL10" s="10"/>
      <c r="BM10" s="8"/>
      <c r="BN10" s="9"/>
      <c r="BO10" s="9"/>
      <c r="BP10" s="9"/>
      <c r="BQ10" s="9"/>
      <c r="BR10" s="9"/>
      <c r="BS10" s="10"/>
      <c r="BT10" s="8"/>
      <c r="BU10" s="9"/>
      <c r="BV10" s="9"/>
      <c r="BW10" s="9"/>
      <c r="BX10" s="9"/>
      <c r="BY10" s="9"/>
      <c r="BZ10" s="10"/>
      <c r="CA10" s="8"/>
      <c r="CB10" s="9"/>
      <c r="CC10" s="9"/>
      <c r="CD10" s="9"/>
      <c r="CE10" s="9"/>
      <c r="CF10" s="9"/>
      <c r="CG10" s="10"/>
      <c r="CH10" s="8"/>
      <c r="CI10" s="9"/>
      <c r="CJ10" s="9"/>
      <c r="CK10" s="9"/>
      <c r="CL10" s="9"/>
      <c r="CM10" s="9"/>
      <c r="CN10" s="10"/>
      <c r="CO10" s="8"/>
      <c r="CP10" s="9"/>
      <c r="CQ10" s="9"/>
      <c r="CR10" s="9"/>
      <c r="CS10" s="9"/>
      <c r="CT10" s="9"/>
      <c r="CU10" s="10"/>
      <c r="CV10" s="8"/>
      <c r="CW10" s="9"/>
      <c r="CX10" s="9"/>
      <c r="CY10" s="9"/>
      <c r="CZ10" s="9"/>
      <c r="DA10" s="9"/>
      <c r="DB10" s="10"/>
      <c r="DC10" s="8"/>
      <c r="DD10" s="9"/>
      <c r="DE10" s="9"/>
      <c r="DF10" s="9"/>
      <c r="DG10" s="9"/>
      <c r="DH10" s="9"/>
      <c r="DI10" s="10"/>
      <c r="DJ10" s="8"/>
      <c r="DK10" s="9"/>
      <c r="DL10" s="9"/>
      <c r="DM10" s="9"/>
      <c r="DN10" s="9"/>
      <c r="DO10" s="9"/>
      <c r="DP10" s="10"/>
      <c r="DQ10" s="8"/>
      <c r="DR10" s="9"/>
      <c r="DS10" s="9"/>
      <c r="DT10" s="9"/>
      <c r="DU10" s="9"/>
      <c r="DV10" s="9"/>
      <c r="DW10" s="10"/>
      <c r="DX10" s="8"/>
      <c r="DY10" s="9"/>
      <c r="DZ10" s="9"/>
      <c r="EA10" s="9"/>
      <c r="EB10" s="9"/>
      <c r="EC10" s="9"/>
      <c r="ED10" s="10"/>
      <c r="EE10" s="8"/>
      <c r="EF10" s="9"/>
      <c r="EG10" s="9"/>
      <c r="EH10" s="9"/>
      <c r="EI10" s="9"/>
      <c r="EJ10" s="9"/>
      <c r="EK10" s="10"/>
      <c r="EL10" s="8"/>
      <c r="EM10" s="9"/>
      <c r="EN10" s="9"/>
      <c r="EO10" s="9"/>
      <c r="EP10" s="9"/>
      <c r="EQ10" s="9"/>
      <c r="ER10" s="10"/>
      <c r="ES10" s="8"/>
      <c r="ET10" s="9"/>
      <c r="EU10" s="9"/>
      <c r="EV10" s="9"/>
      <c r="EW10" s="9"/>
      <c r="EX10" s="9"/>
      <c r="EY10" s="10"/>
      <c r="EZ10" s="8"/>
      <c r="FA10" s="9"/>
      <c r="FB10" s="9"/>
      <c r="FC10" s="9"/>
      <c r="FD10" s="9"/>
      <c r="FE10" s="9"/>
      <c r="FF10" s="10"/>
      <c r="FG10" s="8"/>
      <c r="FH10" s="9"/>
      <c r="FI10" s="9"/>
      <c r="FJ10" s="9"/>
      <c r="FK10" s="9"/>
      <c r="FL10" s="9"/>
      <c r="FM10" s="10"/>
      <c r="FN10" s="8"/>
      <c r="FO10" s="9"/>
      <c r="FP10" s="9"/>
      <c r="FQ10" s="9"/>
      <c r="FR10" s="9"/>
      <c r="FS10" s="9"/>
      <c r="FT10" s="10"/>
      <c r="FU10" s="8"/>
      <c r="FV10" s="9"/>
      <c r="FW10" s="9"/>
      <c r="FX10" s="9"/>
      <c r="FY10" s="9"/>
      <c r="FZ10" s="9"/>
      <c r="GA10" s="10"/>
      <c r="GB10" s="8"/>
      <c r="GC10" s="9"/>
      <c r="GD10" s="9"/>
      <c r="GE10" s="9"/>
      <c r="GF10" s="9"/>
      <c r="GG10" s="9"/>
      <c r="GH10" s="10"/>
      <c r="GI10" s="8"/>
      <c r="GJ10" s="9"/>
      <c r="GK10" s="9"/>
      <c r="GL10" s="9"/>
      <c r="GM10" s="9"/>
      <c r="GN10" s="9"/>
      <c r="GO10" s="10"/>
      <c r="GP10" s="8"/>
      <c r="GQ10" s="9"/>
      <c r="GR10" s="9"/>
      <c r="GS10" s="9"/>
      <c r="GT10" s="9"/>
      <c r="GU10" s="9"/>
      <c r="GV10" s="10"/>
    </row>
    <row r="11" spans="2:204" ht="18" customHeight="1" outlineLevel="1" x14ac:dyDescent="0.25">
      <c r="B11" s="45">
        <v>1.1000000000000001</v>
      </c>
      <c r="C11" s="11" t="s">
        <v>12</v>
      </c>
      <c r="D11" s="11" t="s">
        <v>120</v>
      </c>
      <c r="E11" s="19">
        <v>46758</v>
      </c>
      <c r="F11" s="19">
        <v>46766</v>
      </c>
      <c r="G11" s="12">
        <f t="shared" ref="G11:G89" si="26">IF(E11="","",(F11-E11)+1)</f>
        <v>9</v>
      </c>
      <c r="H11" s="36">
        <v>1</v>
      </c>
      <c r="I11" s="15"/>
      <c r="J11" s="29"/>
      <c r="K11" s="29"/>
      <c r="L11" s="29"/>
      <c r="M11" s="29"/>
      <c r="N11" s="29"/>
      <c r="O11" s="30"/>
      <c r="P11" s="28"/>
      <c r="Q11" s="29"/>
      <c r="R11" s="29"/>
      <c r="S11" s="23"/>
      <c r="T11" s="23"/>
      <c r="U11" s="23"/>
      <c r="V11" s="24"/>
      <c r="W11" s="15"/>
      <c r="X11" s="13"/>
      <c r="Y11" s="13"/>
      <c r="Z11" s="13"/>
      <c r="AA11" s="13"/>
      <c r="AB11" s="13"/>
      <c r="AC11" s="14"/>
      <c r="AD11" s="22"/>
      <c r="AE11" s="23"/>
      <c r="AF11" s="23"/>
      <c r="AG11" s="23"/>
      <c r="AH11" s="23"/>
      <c r="AI11" s="23"/>
      <c r="AJ11" s="24"/>
      <c r="AK11" s="15"/>
      <c r="AL11" s="13"/>
      <c r="AM11" s="13"/>
      <c r="AN11" s="13"/>
      <c r="AO11" s="13"/>
      <c r="AP11" s="13"/>
      <c r="AQ11" s="14"/>
      <c r="AR11" s="22"/>
      <c r="AS11" s="23"/>
      <c r="AT11" s="23"/>
      <c r="AU11" s="23"/>
      <c r="AV11" s="23"/>
      <c r="AW11" s="23"/>
      <c r="AX11" s="24"/>
      <c r="AY11" s="15"/>
      <c r="AZ11" s="13"/>
      <c r="BA11" s="13"/>
      <c r="BB11" s="13"/>
      <c r="BC11" s="13"/>
      <c r="BD11" s="13"/>
      <c r="BE11" s="14"/>
      <c r="BF11" s="22"/>
      <c r="BG11" s="23"/>
      <c r="BH11" s="23"/>
      <c r="BI11" s="23"/>
      <c r="BJ11" s="23"/>
      <c r="BK11" s="23"/>
      <c r="BL11" s="24"/>
      <c r="BM11" s="15"/>
      <c r="BN11" s="13"/>
      <c r="BO11" s="13"/>
      <c r="BP11" s="13"/>
      <c r="BQ11" s="13"/>
      <c r="BR11" s="13"/>
      <c r="BS11" s="14"/>
      <c r="BT11" s="22"/>
      <c r="BU11" s="23"/>
      <c r="BV11" s="23"/>
      <c r="BW11" s="23"/>
      <c r="BX11" s="23"/>
      <c r="BY11" s="23"/>
      <c r="BZ11" s="24"/>
      <c r="CA11" s="15"/>
      <c r="CB11" s="13"/>
      <c r="CC11" s="13"/>
      <c r="CD11" s="13"/>
      <c r="CE11" s="13"/>
      <c r="CF11" s="13"/>
      <c r="CG11" s="14"/>
      <c r="CH11" s="22"/>
      <c r="CI11" s="23"/>
      <c r="CJ11" s="23"/>
      <c r="CK11" s="23"/>
      <c r="CL11" s="23"/>
      <c r="CM11" s="23"/>
      <c r="CN11" s="24"/>
      <c r="CO11" s="15"/>
      <c r="CP11" s="13"/>
      <c r="CQ11" s="13"/>
      <c r="CR11" s="13"/>
      <c r="CS11" s="13"/>
      <c r="CT11" s="13"/>
      <c r="CU11" s="14"/>
      <c r="CV11" s="22"/>
      <c r="CW11" s="23"/>
      <c r="CX11" s="23"/>
      <c r="CY11" s="23"/>
      <c r="CZ11" s="23"/>
      <c r="DA11" s="23"/>
      <c r="DB11" s="24"/>
      <c r="DC11" s="15"/>
      <c r="DD11" s="13"/>
      <c r="DE11" s="13"/>
      <c r="DF11" s="13"/>
      <c r="DG11" s="13"/>
      <c r="DH11" s="13"/>
      <c r="DI11" s="14"/>
      <c r="DJ11" s="22"/>
      <c r="DK11" s="23"/>
      <c r="DL11" s="23"/>
      <c r="DM11" s="23"/>
      <c r="DN11" s="23"/>
      <c r="DO11" s="23"/>
      <c r="DP11" s="24"/>
      <c r="DQ11" s="15"/>
      <c r="DR11" s="13"/>
      <c r="DS11" s="13"/>
      <c r="DT11" s="13"/>
      <c r="DU11" s="13"/>
      <c r="DV11" s="13"/>
      <c r="DW11" s="14"/>
      <c r="DX11" s="22"/>
      <c r="DY11" s="23"/>
      <c r="DZ11" s="23"/>
      <c r="EA11" s="23"/>
      <c r="EB11" s="23"/>
      <c r="EC11" s="23"/>
      <c r="ED11" s="24"/>
      <c r="EE11" s="15"/>
      <c r="EF11" s="13"/>
      <c r="EG11" s="13"/>
      <c r="EH11" s="13"/>
      <c r="EI11" s="13"/>
      <c r="EJ11" s="13"/>
      <c r="EK11" s="14"/>
      <c r="EL11" s="22"/>
      <c r="EM11" s="23"/>
      <c r="EN11" s="23"/>
      <c r="EO11" s="23"/>
      <c r="EP11" s="23"/>
      <c r="EQ11" s="23"/>
      <c r="ER11" s="24"/>
      <c r="ES11" s="15"/>
      <c r="ET11" s="13"/>
      <c r="EU11" s="13"/>
      <c r="EV11" s="13"/>
      <c r="EW11" s="13"/>
      <c r="EX11" s="13"/>
      <c r="EY11" s="14"/>
      <c r="EZ11" s="22"/>
      <c r="FA11" s="23"/>
      <c r="FB11" s="23"/>
      <c r="FC11" s="23"/>
      <c r="FD11" s="23"/>
      <c r="FE11" s="23"/>
      <c r="FF11" s="24"/>
      <c r="FG11" s="15"/>
      <c r="FH11" s="13"/>
      <c r="FI11" s="13"/>
      <c r="FJ11" s="13"/>
      <c r="FK11" s="13"/>
      <c r="FL11" s="13"/>
      <c r="FM11" s="14"/>
      <c r="FN11" s="22"/>
      <c r="FO11" s="23"/>
      <c r="FP11" s="23"/>
      <c r="FQ11" s="23"/>
      <c r="FR11" s="23"/>
      <c r="FS11" s="23"/>
      <c r="FT11" s="24"/>
      <c r="FU11" s="15"/>
      <c r="FV11" s="13"/>
      <c r="FW11" s="13"/>
      <c r="FX11" s="13"/>
      <c r="FY11" s="13"/>
      <c r="FZ11" s="13"/>
      <c r="GA11" s="14"/>
      <c r="GB11" s="22"/>
      <c r="GC11" s="23"/>
      <c r="GD11" s="23"/>
      <c r="GE11" s="23"/>
      <c r="GF11" s="23"/>
      <c r="GG11" s="23"/>
      <c r="GH11" s="24"/>
      <c r="GI11" s="15"/>
      <c r="GJ11" s="13"/>
      <c r="GK11" s="13"/>
      <c r="GL11" s="13"/>
      <c r="GM11" s="13"/>
      <c r="GN11" s="13"/>
      <c r="GO11" s="14"/>
      <c r="GP11" s="22"/>
      <c r="GQ11" s="23"/>
      <c r="GR11" s="23"/>
      <c r="GS11" s="23"/>
      <c r="GT11" s="23"/>
      <c r="GU11" s="23"/>
      <c r="GV11" s="24"/>
    </row>
    <row r="12" spans="2:204" ht="18" customHeight="1" outlineLevel="1" x14ac:dyDescent="0.25">
      <c r="B12" s="45">
        <v>1.2</v>
      </c>
      <c r="C12" s="11" t="s">
        <v>27</v>
      </c>
      <c r="D12" s="11" t="s">
        <v>120</v>
      </c>
      <c r="E12" s="19">
        <v>46759</v>
      </c>
      <c r="F12" s="19">
        <v>46762</v>
      </c>
      <c r="G12" s="12">
        <f t="shared" si="26"/>
        <v>4</v>
      </c>
      <c r="H12" s="36">
        <v>0.85</v>
      </c>
      <c r="I12" s="15"/>
      <c r="J12" s="13"/>
      <c r="K12" s="29"/>
      <c r="L12" s="29"/>
      <c r="M12" s="29"/>
      <c r="N12" s="29"/>
      <c r="O12" s="14"/>
      <c r="P12" s="22"/>
      <c r="Q12" s="23"/>
      <c r="R12" s="23"/>
      <c r="S12" s="23"/>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5">
      <c r="B13" s="45">
        <v>1.3</v>
      </c>
      <c r="C13" s="11" t="s">
        <v>11</v>
      </c>
      <c r="D13" s="11" t="s">
        <v>121</v>
      </c>
      <c r="E13" s="19">
        <v>46765</v>
      </c>
      <c r="F13" s="19">
        <v>46767</v>
      </c>
      <c r="G13" s="12">
        <f t="shared" si="26"/>
        <v>3</v>
      </c>
      <c r="H13" s="36">
        <v>0.5</v>
      </c>
      <c r="I13" s="15"/>
      <c r="J13" s="13"/>
      <c r="K13" s="13"/>
      <c r="L13" s="13"/>
      <c r="M13" s="13"/>
      <c r="N13" s="13"/>
      <c r="O13" s="14"/>
      <c r="P13" s="22"/>
      <c r="Q13" s="29"/>
      <c r="R13" s="29"/>
      <c r="S13" s="29"/>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5">
      <c r="B14" s="45">
        <v>1.4</v>
      </c>
      <c r="C14" s="11" t="s">
        <v>28</v>
      </c>
      <c r="D14" s="11" t="s">
        <v>121</v>
      </c>
      <c r="E14" s="19">
        <v>46767</v>
      </c>
      <c r="F14" s="19">
        <v>46769</v>
      </c>
      <c r="G14" s="12">
        <f t="shared" si="26"/>
        <v>3</v>
      </c>
      <c r="H14" s="36">
        <v>0.1</v>
      </c>
      <c r="I14" s="15"/>
      <c r="J14" s="13"/>
      <c r="K14" s="13"/>
      <c r="L14" s="13"/>
      <c r="M14" s="13"/>
      <c r="N14" s="13"/>
      <c r="O14" s="14"/>
      <c r="P14" s="22"/>
      <c r="Q14" s="23"/>
      <c r="R14" s="23"/>
      <c r="S14" s="29"/>
      <c r="T14" s="29"/>
      <c r="U14" s="29"/>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5">
      <c r="B15" s="45">
        <v>1.5</v>
      </c>
      <c r="C15" s="11" t="s">
        <v>29</v>
      </c>
      <c r="D15" s="11"/>
      <c r="E15" s="19"/>
      <c r="F15" s="19"/>
      <c r="G15" s="12" t="str">
        <f t="shared" si="26"/>
        <v/>
      </c>
      <c r="H15" s="36"/>
      <c r="I15" s="15"/>
      <c r="J15" s="13"/>
      <c r="K15" s="13"/>
      <c r="L15" s="13"/>
      <c r="M15" s="13"/>
      <c r="N15" s="13"/>
      <c r="O15" s="14"/>
      <c r="P15" s="22"/>
      <c r="Q15" s="23"/>
      <c r="R15" s="23"/>
      <c r="S15" s="23"/>
      <c r="T15" s="23"/>
      <c r="U15" s="23"/>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5">
      <c r="B16" s="45">
        <v>1.6</v>
      </c>
      <c r="C16" s="11" t="s">
        <v>30</v>
      </c>
      <c r="D16" s="11"/>
      <c r="E16" s="19"/>
      <c r="F16" s="19"/>
      <c r="G16" s="12" t="str">
        <f t="shared" si="26"/>
        <v/>
      </c>
      <c r="H16" s="36"/>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5">
      <c r="B17" s="45">
        <v>1.7</v>
      </c>
      <c r="C17" s="11" t="s">
        <v>31</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5">
      <c r="B18" s="45">
        <v>1.8</v>
      </c>
      <c r="C18" s="11" t="s">
        <v>32</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5">
      <c r="B19" s="45">
        <v>1.9</v>
      </c>
      <c r="C19" s="11" t="s">
        <v>33</v>
      </c>
      <c r="D19" s="11"/>
      <c r="E19" s="19"/>
      <c r="F19" s="19"/>
      <c r="G19" s="12" t="str">
        <f t="shared" si="26"/>
        <v/>
      </c>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5">
      <c r="B20" s="45">
        <v>1.1000000000000001</v>
      </c>
      <c r="C20" s="11" t="s">
        <v>34</v>
      </c>
      <c r="D20" s="11"/>
      <c r="E20" s="19"/>
      <c r="F20" s="19"/>
      <c r="G20" s="12"/>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5">
      <c r="B21" s="45">
        <v>1.1100000000000001</v>
      </c>
      <c r="C21" s="11" t="s">
        <v>35</v>
      </c>
      <c r="D21" s="11"/>
      <c r="E21" s="19"/>
      <c r="F21" s="19"/>
      <c r="G21" s="12"/>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5">
      <c r="B22" s="45">
        <v>1.1200000000000001</v>
      </c>
      <c r="C22" s="11" t="s">
        <v>36</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5">
      <c r="B23" s="45">
        <v>1.1299999999999999</v>
      </c>
      <c r="C23" s="11" t="s">
        <v>37</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5">
      <c r="B24" s="45">
        <v>1.1399999999999999</v>
      </c>
      <c r="C24" s="11" t="s">
        <v>38</v>
      </c>
      <c r="D24" s="11"/>
      <c r="E24" s="19"/>
      <c r="F24" s="19"/>
      <c r="G24" s="12"/>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5">
      <c r="B25" s="45">
        <v>1.1499999999999999</v>
      </c>
      <c r="C25" s="11" t="s">
        <v>39</v>
      </c>
      <c r="D25" s="11"/>
      <c r="E25" s="19"/>
      <c r="F25" s="19"/>
      <c r="G25" s="12" t="str">
        <f t="shared" si="26"/>
        <v/>
      </c>
      <c r="H25" s="36"/>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x14ac:dyDescent="0.25">
      <c r="B26" s="47">
        <v>2</v>
      </c>
      <c r="C26" s="7" t="s">
        <v>40</v>
      </c>
      <c r="D26" s="7"/>
      <c r="E26" s="20" t="str">
        <f>IF(MIN(E27:E34) &gt; 0, MIN(E27:E34), "")</f>
        <v/>
      </c>
      <c r="F26" s="20" t="str">
        <f>IF(MAX(F27:F34) &gt; 0, MAX(F27:F34), "")</f>
        <v/>
      </c>
      <c r="G26" s="21" t="str">
        <f t="shared" si="26"/>
        <v/>
      </c>
      <c r="H26" s="35" t="str">
        <f>IF(COUNT(H27:H34),AVERAGE(H27:H34),"")</f>
        <v/>
      </c>
      <c r="I26" s="16"/>
      <c r="J26" s="17"/>
      <c r="K26" s="17"/>
      <c r="L26" s="17"/>
      <c r="M26" s="17"/>
      <c r="N26" s="17"/>
      <c r="O26" s="18"/>
      <c r="P26" s="16"/>
      <c r="Q26" s="17"/>
      <c r="R26" s="17"/>
      <c r="S26" s="17"/>
      <c r="T26" s="17"/>
      <c r="U26" s="17"/>
      <c r="V26" s="18"/>
      <c r="W26" s="16"/>
      <c r="X26" s="17"/>
      <c r="Y26" s="17"/>
      <c r="Z26" s="17"/>
      <c r="AA26" s="17"/>
      <c r="AB26" s="17"/>
      <c r="AC26" s="18"/>
      <c r="AD26" s="16"/>
      <c r="AE26" s="17"/>
      <c r="AF26" s="17"/>
      <c r="AG26" s="17"/>
      <c r="AH26" s="17"/>
      <c r="AI26" s="17"/>
      <c r="AJ26" s="18"/>
      <c r="AK26" s="16"/>
      <c r="AL26" s="17"/>
      <c r="AM26" s="17"/>
      <c r="AN26" s="17"/>
      <c r="AO26" s="17"/>
      <c r="AP26" s="17"/>
      <c r="AQ26" s="18"/>
      <c r="AR26" s="16"/>
      <c r="AS26" s="17"/>
      <c r="AT26" s="17"/>
      <c r="AU26" s="17"/>
      <c r="AV26" s="17"/>
      <c r="AW26" s="17"/>
      <c r="AX26" s="18"/>
      <c r="AY26" s="16"/>
      <c r="AZ26" s="17"/>
      <c r="BA26" s="17"/>
      <c r="BB26" s="17"/>
      <c r="BC26" s="17"/>
      <c r="BD26" s="17"/>
      <c r="BE26" s="18"/>
      <c r="BF26" s="16"/>
      <c r="BG26" s="17"/>
      <c r="BH26" s="17"/>
      <c r="BI26" s="17"/>
      <c r="BJ26" s="17"/>
      <c r="BK26" s="17"/>
      <c r="BL26" s="18"/>
      <c r="BM26" s="16"/>
      <c r="BN26" s="17"/>
      <c r="BO26" s="17"/>
      <c r="BP26" s="17"/>
      <c r="BQ26" s="17"/>
      <c r="BR26" s="17"/>
      <c r="BS26" s="18"/>
      <c r="BT26" s="16"/>
      <c r="BU26" s="17"/>
      <c r="BV26" s="17"/>
      <c r="BW26" s="17"/>
      <c r="BX26" s="17"/>
      <c r="BY26" s="17"/>
      <c r="BZ26" s="18"/>
      <c r="CA26" s="16"/>
      <c r="CB26" s="17"/>
      <c r="CC26" s="17"/>
      <c r="CD26" s="17"/>
      <c r="CE26" s="17"/>
      <c r="CF26" s="17"/>
      <c r="CG26" s="18"/>
      <c r="CH26" s="16"/>
      <c r="CI26" s="17"/>
      <c r="CJ26" s="17"/>
      <c r="CK26" s="17"/>
      <c r="CL26" s="17"/>
      <c r="CM26" s="17"/>
      <c r="CN26" s="18"/>
      <c r="CO26" s="16"/>
      <c r="CP26" s="17"/>
      <c r="CQ26" s="17"/>
      <c r="CR26" s="17"/>
      <c r="CS26" s="17"/>
      <c r="CT26" s="17"/>
      <c r="CU26" s="18"/>
      <c r="CV26" s="16"/>
      <c r="CW26" s="17"/>
      <c r="CX26" s="17"/>
      <c r="CY26" s="17"/>
      <c r="CZ26" s="17"/>
      <c r="DA26" s="17"/>
      <c r="DB26" s="18"/>
      <c r="DC26" s="16"/>
      <c r="DD26" s="17"/>
      <c r="DE26" s="17"/>
      <c r="DF26" s="17"/>
      <c r="DG26" s="17"/>
      <c r="DH26" s="17"/>
      <c r="DI26" s="18"/>
      <c r="DJ26" s="16"/>
      <c r="DK26" s="17"/>
      <c r="DL26" s="17"/>
      <c r="DM26" s="17"/>
      <c r="DN26" s="17"/>
      <c r="DO26" s="17"/>
      <c r="DP26" s="18"/>
      <c r="DQ26" s="16"/>
      <c r="DR26" s="17"/>
      <c r="DS26" s="17"/>
      <c r="DT26" s="17"/>
      <c r="DU26" s="17"/>
      <c r="DV26" s="17"/>
      <c r="DW26" s="18"/>
      <c r="DX26" s="16"/>
      <c r="DY26" s="17"/>
      <c r="DZ26" s="17"/>
      <c r="EA26" s="17"/>
      <c r="EB26" s="17"/>
      <c r="EC26" s="17"/>
      <c r="ED26" s="18"/>
      <c r="EE26" s="16"/>
      <c r="EF26" s="17"/>
      <c r="EG26" s="17"/>
      <c r="EH26" s="17"/>
      <c r="EI26" s="17"/>
      <c r="EJ26" s="17"/>
      <c r="EK26" s="18"/>
      <c r="EL26" s="16"/>
      <c r="EM26" s="17"/>
      <c r="EN26" s="17"/>
      <c r="EO26" s="17"/>
      <c r="EP26" s="17"/>
      <c r="EQ26" s="17"/>
      <c r="ER26" s="18"/>
      <c r="ES26" s="16"/>
      <c r="ET26" s="17"/>
      <c r="EU26" s="17"/>
      <c r="EV26" s="17"/>
      <c r="EW26" s="17"/>
      <c r="EX26" s="17"/>
      <c r="EY26" s="18"/>
      <c r="EZ26" s="16"/>
      <c r="FA26" s="17"/>
      <c r="FB26" s="17"/>
      <c r="FC26" s="17"/>
      <c r="FD26" s="17"/>
      <c r="FE26" s="17"/>
      <c r="FF26" s="18"/>
      <c r="FG26" s="16"/>
      <c r="FH26" s="17"/>
      <c r="FI26" s="17"/>
      <c r="FJ26" s="17"/>
      <c r="FK26" s="17"/>
      <c r="FL26" s="17"/>
      <c r="FM26" s="18"/>
      <c r="FN26" s="16"/>
      <c r="FO26" s="17"/>
      <c r="FP26" s="17"/>
      <c r="FQ26" s="17"/>
      <c r="FR26" s="17"/>
      <c r="FS26" s="17"/>
      <c r="FT26" s="18"/>
      <c r="FU26" s="16"/>
      <c r="FV26" s="17"/>
      <c r="FW26" s="17"/>
      <c r="FX26" s="17"/>
      <c r="FY26" s="17"/>
      <c r="FZ26" s="17"/>
      <c r="GA26" s="18"/>
      <c r="GB26" s="16"/>
      <c r="GC26" s="17"/>
      <c r="GD26" s="17"/>
      <c r="GE26" s="17"/>
      <c r="GF26" s="17"/>
      <c r="GG26" s="17"/>
      <c r="GH26" s="18"/>
      <c r="GI26" s="16"/>
      <c r="GJ26" s="17"/>
      <c r="GK26" s="17"/>
      <c r="GL26" s="17"/>
      <c r="GM26" s="17"/>
      <c r="GN26" s="17"/>
      <c r="GO26" s="18"/>
      <c r="GP26" s="16"/>
      <c r="GQ26" s="17"/>
      <c r="GR26" s="17"/>
      <c r="GS26" s="17"/>
      <c r="GT26" s="17"/>
      <c r="GU26" s="17"/>
      <c r="GV26" s="18"/>
    </row>
    <row r="27" spans="2:204" ht="18" customHeight="1" outlineLevel="1" x14ac:dyDescent="0.25">
      <c r="B27" s="45">
        <v>2.1</v>
      </c>
      <c r="C27" s="11" t="s">
        <v>41</v>
      </c>
      <c r="D27" s="11"/>
      <c r="E27" s="19"/>
      <c r="F27" s="19"/>
      <c r="G27" s="12" t="str">
        <f t="shared" si="26"/>
        <v/>
      </c>
      <c r="H27" s="36"/>
      <c r="I27" s="15"/>
      <c r="J27" s="13"/>
      <c r="K27" s="13"/>
      <c r="L27" s="13"/>
      <c r="M27" s="13"/>
      <c r="N27" s="13"/>
      <c r="O27" s="14"/>
      <c r="P27" s="22"/>
      <c r="Q27" s="23"/>
      <c r="R27" s="23"/>
      <c r="S27" s="23"/>
      <c r="T27" s="23"/>
      <c r="U27" s="23"/>
      <c r="V27" s="24"/>
      <c r="W27" s="15"/>
      <c r="X27" s="13"/>
      <c r="Y27" s="13"/>
      <c r="Z27" s="13"/>
      <c r="AA27" s="13"/>
      <c r="AB27" s="13"/>
      <c r="AC27" s="14"/>
      <c r="AD27" s="22"/>
      <c r="AE27" s="23"/>
      <c r="AF27" s="23"/>
      <c r="AG27" s="23"/>
      <c r="AH27" s="23"/>
      <c r="AI27" s="23"/>
      <c r="AJ27" s="24"/>
      <c r="AK27" s="15"/>
      <c r="AL27" s="13"/>
      <c r="AM27" s="13"/>
      <c r="AN27" s="13"/>
      <c r="AO27" s="13"/>
      <c r="AP27" s="13"/>
      <c r="AQ27" s="14"/>
      <c r="AR27" s="22"/>
      <c r="AS27" s="23"/>
      <c r="AT27" s="23"/>
      <c r="AU27" s="23"/>
      <c r="AV27" s="23"/>
      <c r="AW27" s="23"/>
      <c r="AX27" s="24"/>
      <c r="AY27" s="15"/>
      <c r="AZ27" s="13"/>
      <c r="BA27" s="13"/>
      <c r="BB27" s="13"/>
      <c r="BC27" s="13"/>
      <c r="BD27" s="13"/>
      <c r="BE27" s="14"/>
      <c r="BF27" s="22"/>
      <c r="BG27" s="23"/>
      <c r="BH27" s="23"/>
      <c r="BI27" s="23"/>
      <c r="BJ27" s="23"/>
      <c r="BK27" s="23"/>
      <c r="BL27" s="24"/>
      <c r="BM27" s="15"/>
      <c r="BN27" s="13"/>
      <c r="BO27" s="13"/>
      <c r="BP27" s="13"/>
      <c r="BQ27" s="13"/>
      <c r="BR27" s="13"/>
      <c r="BS27" s="14"/>
      <c r="BT27" s="22"/>
      <c r="BU27" s="23"/>
      <c r="BV27" s="23"/>
      <c r="BW27" s="23"/>
      <c r="BX27" s="23"/>
      <c r="BY27" s="23"/>
      <c r="BZ27" s="24"/>
      <c r="CA27" s="15"/>
      <c r="CB27" s="13"/>
      <c r="CC27" s="13"/>
      <c r="CD27" s="13"/>
      <c r="CE27" s="13"/>
      <c r="CF27" s="13"/>
      <c r="CG27" s="14"/>
      <c r="CH27" s="22"/>
      <c r="CI27" s="23"/>
      <c r="CJ27" s="23"/>
      <c r="CK27" s="23"/>
      <c r="CL27" s="23"/>
      <c r="CM27" s="23"/>
      <c r="CN27" s="24"/>
      <c r="CO27" s="15"/>
      <c r="CP27" s="13"/>
      <c r="CQ27" s="13"/>
      <c r="CR27" s="13"/>
      <c r="CS27" s="13"/>
      <c r="CT27" s="13"/>
      <c r="CU27" s="14"/>
      <c r="CV27" s="22"/>
      <c r="CW27" s="23"/>
      <c r="CX27" s="23"/>
      <c r="CY27" s="23"/>
      <c r="CZ27" s="23"/>
      <c r="DA27" s="23"/>
      <c r="DB27" s="24"/>
      <c r="DC27" s="15"/>
      <c r="DD27" s="13"/>
      <c r="DE27" s="13"/>
      <c r="DF27" s="13"/>
      <c r="DG27" s="13"/>
      <c r="DH27" s="13"/>
      <c r="DI27" s="14"/>
      <c r="DJ27" s="22"/>
      <c r="DK27" s="23"/>
      <c r="DL27" s="23"/>
      <c r="DM27" s="23"/>
      <c r="DN27" s="23"/>
      <c r="DO27" s="23"/>
      <c r="DP27" s="24"/>
      <c r="DQ27" s="15"/>
      <c r="DR27" s="13"/>
      <c r="DS27" s="13"/>
      <c r="DT27" s="13"/>
      <c r="DU27" s="13"/>
      <c r="DV27" s="13"/>
      <c r="DW27" s="14"/>
      <c r="DX27" s="22"/>
      <c r="DY27" s="23"/>
      <c r="DZ27" s="23"/>
      <c r="EA27" s="23"/>
      <c r="EB27" s="23"/>
      <c r="EC27" s="23"/>
      <c r="ED27" s="24"/>
      <c r="EE27" s="15"/>
      <c r="EF27" s="13"/>
      <c r="EG27" s="13"/>
      <c r="EH27" s="13"/>
      <c r="EI27" s="13"/>
      <c r="EJ27" s="13"/>
      <c r="EK27" s="14"/>
      <c r="EL27" s="22"/>
      <c r="EM27" s="23"/>
      <c r="EN27" s="23"/>
      <c r="EO27" s="23"/>
      <c r="EP27" s="23"/>
      <c r="EQ27" s="23"/>
      <c r="ER27" s="24"/>
      <c r="ES27" s="15"/>
      <c r="ET27" s="13"/>
      <c r="EU27" s="13"/>
      <c r="EV27" s="13"/>
      <c r="EW27" s="13"/>
      <c r="EX27" s="13"/>
      <c r="EY27" s="14"/>
      <c r="EZ27" s="22"/>
      <c r="FA27" s="23"/>
      <c r="FB27" s="23"/>
      <c r="FC27" s="23"/>
      <c r="FD27" s="23"/>
      <c r="FE27" s="23"/>
      <c r="FF27" s="24"/>
      <c r="FG27" s="15"/>
      <c r="FH27" s="13"/>
      <c r="FI27" s="13"/>
      <c r="FJ27" s="13"/>
      <c r="FK27" s="13"/>
      <c r="FL27" s="13"/>
      <c r="FM27" s="14"/>
      <c r="FN27" s="22"/>
      <c r="FO27" s="23"/>
      <c r="FP27" s="23"/>
      <c r="FQ27" s="23"/>
      <c r="FR27" s="23"/>
      <c r="FS27" s="23"/>
      <c r="FT27" s="24"/>
      <c r="FU27" s="15"/>
      <c r="FV27" s="13"/>
      <c r="FW27" s="13"/>
      <c r="FX27" s="13"/>
      <c r="FY27" s="13"/>
      <c r="FZ27" s="13"/>
      <c r="GA27" s="14"/>
      <c r="GB27" s="22"/>
      <c r="GC27" s="23"/>
      <c r="GD27" s="23"/>
      <c r="GE27" s="23"/>
      <c r="GF27" s="23"/>
      <c r="GG27" s="23"/>
      <c r="GH27" s="24"/>
      <c r="GI27" s="15"/>
      <c r="GJ27" s="13"/>
      <c r="GK27" s="13"/>
      <c r="GL27" s="13"/>
      <c r="GM27" s="13"/>
      <c r="GN27" s="13"/>
      <c r="GO27" s="14"/>
      <c r="GP27" s="22"/>
      <c r="GQ27" s="23"/>
      <c r="GR27" s="23"/>
      <c r="GS27" s="23"/>
      <c r="GT27" s="23"/>
      <c r="GU27" s="23"/>
      <c r="GV27" s="24"/>
    </row>
    <row r="28" spans="2:204" ht="18" customHeight="1" outlineLevel="1" x14ac:dyDescent="0.25">
      <c r="B28" s="45">
        <v>2.2000000000000002</v>
      </c>
      <c r="C28" s="11" t="s">
        <v>42</v>
      </c>
      <c r="D28" s="11"/>
      <c r="E28" s="19"/>
      <c r="F28" s="19"/>
      <c r="G28" s="12" t="str">
        <f t="shared" si="26"/>
        <v/>
      </c>
      <c r="H28" s="36"/>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5">
      <c r="B29" s="45">
        <v>2.2999999999999998</v>
      </c>
      <c r="C29" s="11" t="s">
        <v>43</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5">
      <c r="B30" s="45">
        <v>2.4</v>
      </c>
      <c r="C30" s="11" t="s">
        <v>44</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5">
      <c r="B31" s="45">
        <v>2.5</v>
      </c>
      <c r="C31" s="11" t="s">
        <v>45</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5">
      <c r="B32" s="45">
        <v>2.6</v>
      </c>
      <c r="C32" s="11" t="s">
        <v>46</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outlineLevel="1" x14ac:dyDescent="0.25">
      <c r="B33" s="45">
        <v>2.7</v>
      </c>
      <c r="C33" s="11" t="s">
        <v>47</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outlineLevel="1" x14ac:dyDescent="0.25">
      <c r="B34" s="45">
        <v>2.8</v>
      </c>
      <c r="C34" s="11" t="s">
        <v>48</v>
      </c>
      <c r="D34" s="11"/>
      <c r="E34" s="19"/>
      <c r="F34" s="19"/>
      <c r="G34" s="12" t="str">
        <f t="shared" si="26"/>
        <v/>
      </c>
      <c r="H34" s="36"/>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x14ac:dyDescent="0.25">
      <c r="B35" s="47">
        <v>3</v>
      </c>
      <c r="C35" s="7" t="s">
        <v>49</v>
      </c>
      <c r="D35" s="7"/>
      <c r="E35" s="20" t="str">
        <f>IF(MIN(E36:E50) &gt; 0, MIN(E36:E50), "")</f>
        <v/>
      </c>
      <c r="F35" s="20" t="str">
        <f>IF(MAX(F36:F50) &gt; 0, MAX(F36:F50), "")</f>
        <v/>
      </c>
      <c r="G35" s="21" t="str">
        <f t="shared" si="26"/>
        <v/>
      </c>
      <c r="H35" s="35" t="str">
        <f>IF(COUNT(H36:H50),AVERAGE(H36:H50),"")</f>
        <v/>
      </c>
      <c r="I35" s="16"/>
      <c r="J35" s="17"/>
      <c r="K35" s="17"/>
      <c r="L35" s="17"/>
      <c r="M35" s="17"/>
      <c r="N35" s="17"/>
      <c r="O35" s="18"/>
      <c r="P35" s="16"/>
      <c r="Q35" s="17"/>
      <c r="R35" s="17"/>
      <c r="S35" s="17"/>
      <c r="T35" s="17"/>
      <c r="U35" s="17"/>
      <c r="V35" s="18"/>
      <c r="W35" s="16"/>
      <c r="X35" s="17"/>
      <c r="Y35" s="17"/>
      <c r="Z35" s="17"/>
      <c r="AA35" s="17"/>
      <c r="AB35" s="17"/>
      <c r="AC35" s="18"/>
      <c r="AD35" s="16"/>
      <c r="AE35" s="17"/>
      <c r="AF35" s="17"/>
      <c r="AG35" s="17"/>
      <c r="AH35" s="17"/>
      <c r="AI35" s="17"/>
      <c r="AJ35" s="18"/>
      <c r="AK35" s="16"/>
      <c r="AL35" s="17"/>
      <c r="AM35" s="17"/>
      <c r="AN35" s="17"/>
      <c r="AO35" s="17"/>
      <c r="AP35" s="17"/>
      <c r="AQ35" s="18"/>
      <c r="AR35" s="16"/>
      <c r="AS35" s="17"/>
      <c r="AT35" s="17"/>
      <c r="AU35" s="17"/>
      <c r="AV35" s="17"/>
      <c r="AW35" s="17"/>
      <c r="AX35" s="18"/>
      <c r="AY35" s="16"/>
      <c r="AZ35" s="17"/>
      <c r="BA35" s="17"/>
      <c r="BB35" s="17"/>
      <c r="BC35" s="17"/>
      <c r="BD35" s="17"/>
      <c r="BE35" s="18"/>
      <c r="BF35" s="16"/>
      <c r="BG35" s="17"/>
      <c r="BH35" s="17"/>
      <c r="BI35" s="17"/>
      <c r="BJ35" s="17"/>
      <c r="BK35" s="17"/>
      <c r="BL35" s="18"/>
      <c r="BM35" s="16"/>
      <c r="BN35" s="17"/>
      <c r="BO35" s="17"/>
      <c r="BP35" s="17"/>
      <c r="BQ35" s="17"/>
      <c r="BR35" s="17"/>
      <c r="BS35" s="18"/>
      <c r="BT35" s="16"/>
      <c r="BU35" s="17"/>
      <c r="BV35" s="17"/>
      <c r="BW35" s="17"/>
      <c r="BX35" s="17"/>
      <c r="BY35" s="17"/>
      <c r="BZ35" s="18"/>
      <c r="CA35" s="16"/>
      <c r="CB35" s="17"/>
      <c r="CC35" s="17"/>
      <c r="CD35" s="17"/>
      <c r="CE35" s="17"/>
      <c r="CF35" s="17"/>
      <c r="CG35" s="18"/>
      <c r="CH35" s="16"/>
      <c r="CI35" s="17"/>
      <c r="CJ35" s="17"/>
      <c r="CK35" s="17"/>
      <c r="CL35" s="17"/>
      <c r="CM35" s="17"/>
      <c r="CN35" s="18"/>
      <c r="CO35" s="16"/>
      <c r="CP35" s="17"/>
      <c r="CQ35" s="17"/>
      <c r="CR35" s="17"/>
      <c r="CS35" s="17"/>
      <c r="CT35" s="17"/>
      <c r="CU35" s="18"/>
      <c r="CV35" s="16"/>
      <c r="CW35" s="17"/>
      <c r="CX35" s="17"/>
      <c r="CY35" s="17"/>
      <c r="CZ35" s="17"/>
      <c r="DA35" s="17"/>
      <c r="DB35" s="18"/>
      <c r="DC35" s="16"/>
      <c r="DD35" s="17"/>
      <c r="DE35" s="17"/>
      <c r="DF35" s="17"/>
      <c r="DG35" s="17"/>
      <c r="DH35" s="17"/>
      <c r="DI35" s="18"/>
      <c r="DJ35" s="16"/>
      <c r="DK35" s="17"/>
      <c r="DL35" s="17"/>
      <c r="DM35" s="17"/>
      <c r="DN35" s="17"/>
      <c r="DO35" s="17"/>
      <c r="DP35" s="18"/>
      <c r="DQ35" s="16"/>
      <c r="DR35" s="17"/>
      <c r="DS35" s="17"/>
      <c r="DT35" s="17"/>
      <c r="DU35" s="17"/>
      <c r="DV35" s="17"/>
      <c r="DW35" s="18"/>
      <c r="DX35" s="16"/>
      <c r="DY35" s="17"/>
      <c r="DZ35" s="17"/>
      <c r="EA35" s="17"/>
      <c r="EB35" s="17"/>
      <c r="EC35" s="17"/>
      <c r="ED35" s="18"/>
      <c r="EE35" s="16"/>
      <c r="EF35" s="17"/>
      <c r="EG35" s="17"/>
      <c r="EH35" s="17"/>
      <c r="EI35" s="17"/>
      <c r="EJ35" s="17"/>
      <c r="EK35" s="18"/>
      <c r="EL35" s="16"/>
      <c r="EM35" s="17"/>
      <c r="EN35" s="17"/>
      <c r="EO35" s="17"/>
      <c r="EP35" s="17"/>
      <c r="EQ35" s="17"/>
      <c r="ER35" s="18"/>
      <c r="ES35" s="16"/>
      <c r="ET35" s="17"/>
      <c r="EU35" s="17"/>
      <c r="EV35" s="17"/>
      <c r="EW35" s="17"/>
      <c r="EX35" s="17"/>
      <c r="EY35" s="18"/>
      <c r="EZ35" s="16"/>
      <c r="FA35" s="17"/>
      <c r="FB35" s="17"/>
      <c r="FC35" s="17"/>
      <c r="FD35" s="17"/>
      <c r="FE35" s="17"/>
      <c r="FF35" s="18"/>
      <c r="FG35" s="16"/>
      <c r="FH35" s="17"/>
      <c r="FI35" s="17"/>
      <c r="FJ35" s="17"/>
      <c r="FK35" s="17"/>
      <c r="FL35" s="17"/>
      <c r="FM35" s="18"/>
      <c r="FN35" s="16"/>
      <c r="FO35" s="17"/>
      <c r="FP35" s="17"/>
      <c r="FQ35" s="17"/>
      <c r="FR35" s="17"/>
      <c r="FS35" s="17"/>
      <c r="FT35" s="18"/>
      <c r="FU35" s="16"/>
      <c r="FV35" s="17"/>
      <c r="FW35" s="17"/>
      <c r="FX35" s="17"/>
      <c r="FY35" s="17"/>
      <c r="FZ35" s="17"/>
      <c r="GA35" s="18"/>
      <c r="GB35" s="16"/>
      <c r="GC35" s="17"/>
      <c r="GD35" s="17"/>
      <c r="GE35" s="17"/>
      <c r="GF35" s="17"/>
      <c r="GG35" s="17"/>
      <c r="GH35" s="18"/>
      <c r="GI35" s="16"/>
      <c r="GJ35" s="17"/>
      <c r="GK35" s="17"/>
      <c r="GL35" s="17"/>
      <c r="GM35" s="17"/>
      <c r="GN35" s="17"/>
      <c r="GO35" s="18"/>
      <c r="GP35" s="16"/>
      <c r="GQ35" s="17"/>
      <c r="GR35" s="17"/>
      <c r="GS35" s="17"/>
      <c r="GT35" s="17"/>
      <c r="GU35" s="17"/>
      <c r="GV35" s="18"/>
    </row>
    <row r="36" spans="2:204" ht="18" customHeight="1" outlineLevel="1" x14ac:dyDescent="0.25">
      <c r="B36" s="45">
        <v>3.1</v>
      </c>
      <c r="C36" s="11" t="s">
        <v>50</v>
      </c>
      <c r="D36" s="11"/>
      <c r="E36" s="19"/>
      <c r="F36" s="19"/>
      <c r="G36" s="12" t="str">
        <f t="shared" si="26"/>
        <v/>
      </c>
      <c r="H36" s="36"/>
      <c r="I36" s="15"/>
      <c r="J36" s="13"/>
      <c r="K36" s="13"/>
      <c r="L36" s="13"/>
      <c r="M36" s="13"/>
      <c r="N36" s="13"/>
      <c r="O36" s="14"/>
      <c r="P36" s="22"/>
      <c r="Q36" s="23"/>
      <c r="R36" s="23"/>
      <c r="S36" s="23"/>
      <c r="T36" s="23"/>
      <c r="U36" s="23"/>
      <c r="V36" s="24"/>
      <c r="W36" s="15"/>
      <c r="X36" s="13"/>
      <c r="Y36" s="13"/>
      <c r="Z36" s="13"/>
      <c r="AA36" s="13"/>
      <c r="AB36" s="13"/>
      <c r="AC36" s="14"/>
      <c r="AD36" s="22"/>
      <c r="AE36" s="23"/>
      <c r="AF36" s="23"/>
      <c r="AG36" s="23"/>
      <c r="AH36" s="23"/>
      <c r="AI36" s="23"/>
      <c r="AJ36" s="24"/>
      <c r="AK36" s="15"/>
      <c r="AL36" s="13"/>
      <c r="AM36" s="13"/>
      <c r="AN36" s="13"/>
      <c r="AO36" s="13"/>
      <c r="AP36" s="13"/>
      <c r="AQ36" s="14"/>
      <c r="AR36" s="22"/>
      <c r="AS36" s="23"/>
      <c r="AT36" s="23"/>
      <c r="AU36" s="23"/>
      <c r="AV36" s="23"/>
      <c r="AW36" s="23"/>
      <c r="AX36" s="24"/>
      <c r="AY36" s="15"/>
      <c r="AZ36" s="13"/>
      <c r="BA36" s="13"/>
      <c r="BB36" s="13"/>
      <c r="BC36" s="13"/>
      <c r="BD36" s="13"/>
      <c r="BE36" s="14"/>
      <c r="BF36" s="22"/>
      <c r="BG36" s="23"/>
      <c r="BH36" s="23"/>
      <c r="BI36" s="23"/>
      <c r="BJ36" s="23"/>
      <c r="BK36" s="23"/>
      <c r="BL36" s="24"/>
      <c r="BM36" s="15"/>
      <c r="BN36" s="13"/>
      <c r="BO36" s="13"/>
      <c r="BP36" s="13"/>
      <c r="BQ36" s="13"/>
      <c r="BR36" s="13"/>
      <c r="BS36" s="14"/>
      <c r="BT36" s="22"/>
      <c r="BU36" s="23"/>
      <c r="BV36" s="23"/>
      <c r="BW36" s="23"/>
      <c r="BX36" s="23"/>
      <c r="BY36" s="23"/>
      <c r="BZ36" s="24"/>
      <c r="CA36" s="15"/>
      <c r="CB36" s="13"/>
      <c r="CC36" s="13"/>
      <c r="CD36" s="13"/>
      <c r="CE36" s="13"/>
      <c r="CF36" s="13"/>
      <c r="CG36" s="14"/>
      <c r="CH36" s="22"/>
      <c r="CI36" s="23"/>
      <c r="CJ36" s="23"/>
      <c r="CK36" s="23"/>
      <c r="CL36" s="23"/>
      <c r="CM36" s="23"/>
      <c r="CN36" s="24"/>
      <c r="CO36" s="15"/>
      <c r="CP36" s="13"/>
      <c r="CQ36" s="13"/>
      <c r="CR36" s="13"/>
      <c r="CS36" s="13"/>
      <c r="CT36" s="13"/>
      <c r="CU36" s="14"/>
      <c r="CV36" s="22"/>
      <c r="CW36" s="23"/>
      <c r="CX36" s="23"/>
      <c r="CY36" s="23"/>
      <c r="CZ36" s="23"/>
      <c r="DA36" s="23"/>
      <c r="DB36" s="24"/>
      <c r="DC36" s="15"/>
      <c r="DD36" s="13"/>
      <c r="DE36" s="13"/>
      <c r="DF36" s="13"/>
      <c r="DG36" s="13"/>
      <c r="DH36" s="13"/>
      <c r="DI36" s="14"/>
      <c r="DJ36" s="22"/>
      <c r="DK36" s="23"/>
      <c r="DL36" s="23"/>
      <c r="DM36" s="23"/>
      <c r="DN36" s="23"/>
      <c r="DO36" s="23"/>
      <c r="DP36" s="24"/>
      <c r="DQ36" s="15"/>
      <c r="DR36" s="13"/>
      <c r="DS36" s="13"/>
      <c r="DT36" s="13"/>
      <c r="DU36" s="13"/>
      <c r="DV36" s="13"/>
      <c r="DW36" s="14"/>
      <c r="DX36" s="22"/>
      <c r="DY36" s="23"/>
      <c r="DZ36" s="23"/>
      <c r="EA36" s="23"/>
      <c r="EB36" s="23"/>
      <c r="EC36" s="23"/>
      <c r="ED36" s="24"/>
      <c r="EE36" s="15"/>
      <c r="EF36" s="13"/>
      <c r="EG36" s="13"/>
      <c r="EH36" s="13"/>
      <c r="EI36" s="13"/>
      <c r="EJ36" s="13"/>
      <c r="EK36" s="14"/>
      <c r="EL36" s="22"/>
      <c r="EM36" s="23"/>
      <c r="EN36" s="23"/>
      <c r="EO36" s="23"/>
      <c r="EP36" s="23"/>
      <c r="EQ36" s="23"/>
      <c r="ER36" s="24"/>
      <c r="ES36" s="15"/>
      <c r="ET36" s="13"/>
      <c r="EU36" s="13"/>
      <c r="EV36" s="13"/>
      <c r="EW36" s="13"/>
      <c r="EX36" s="13"/>
      <c r="EY36" s="14"/>
      <c r="EZ36" s="22"/>
      <c r="FA36" s="23"/>
      <c r="FB36" s="23"/>
      <c r="FC36" s="23"/>
      <c r="FD36" s="23"/>
      <c r="FE36" s="23"/>
      <c r="FF36" s="24"/>
      <c r="FG36" s="15"/>
      <c r="FH36" s="13"/>
      <c r="FI36" s="13"/>
      <c r="FJ36" s="13"/>
      <c r="FK36" s="13"/>
      <c r="FL36" s="13"/>
      <c r="FM36" s="14"/>
      <c r="FN36" s="22"/>
      <c r="FO36" s="23"/>
      <c r="FP36" s="23"/>
      <c r="FQ36" s="23"/>
      <c r="FR36" s="23"/>
      <c r="FS36" s="23"/>
      <c r="FT36" s="24"/>
      <c r="FU36" s="15"/>
      <c r="FV36" s="13"/>
      <c r="FW36" s="13"/>
      <c r="FX36" s="13"/>
      <c r="FY36" s="13"/>
      <c r="FZ36" s="13"/>
      <c r="GA36" s="14"/>
      <c r="GB36" s="22"/>
      <c r="GC36" s="23"/>
      <c r="GD36" s="23"/>
      <c r="GE36" s="23"/>
      <c r="GF36" s="23"/>
      <c r="GG36" s="23"/>
      <c r="GH36" s="24"/>
      <c r="GI36" s="15"/>
      <c r="GJ36" s="13"/>
      <c r="GK36" s="13"/>
      <c r="GL36" s="13"/>
      <c r="GM36" s="13"/>
      <c r="GN36" s="13"/>
      <c r="GO36" s="14"/>
      <c r="GP36" s="22"/>
      <c r="GQ36" s="23"/>
      <c r="GR36" s="23"/>
      <c r="GS36" s="23"/>
      <c r="GT36" s="23"/>
      <c r="GU36" s="23"/>
      <c r="GV36" s="24"/>
    </row>
    <row r="37" spans="2:204" ht="18" customHeight="1" outlineLevel="1" x14ac:dyDescent="0.25">
      <c r="B37" s="45" t="s">
        <v>51</v>
      </c>
      <c r="C37" s="44" t="s">
        <v>27</v>
      </c>
      <c r="D37" s="11"/>
      <c r="E37" s="19"/>
      <c r="F37" s="19"/>
      <c r="G37" s="12"/>
      <c r="H37" s="36"/>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customHeight="1" outlineLevel="1" x14ac:dyDescent="0.25">
      <c r="B38" s="45" t="s">
        <v>52</v>
      </c>
      <c r="C38" s="44" t="s">
        <v>53</v>
      </c>
      <c r="D38" s="11"/>
      <c r="E38" s="19"/>
      <c r="F38" s="19"/>
      <c r="G38" s="12"/>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5">
      <c r="B39" s="45">
        <v>3.2</v>
      </c>
      <c r="C39" s="11" t="s">
        <v>29</v>
      </c>
      <c r="D39" s="11"/>
      <c r="E39" s="19"/>
      <c r="F39" s="19"/>
      <c r="G39" s="12" t="str">
        <f t="shared" si="26"/>
        <v/>
      </c>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5">
      <c r="B40" s="45" t="s">
        <v>54</v>
      </c>
      <c r="C40" s="44" t="s">
        <v>56</v>
      </c>
      <c r="D40" s="11"/>
      <c r="E40" s="19"/>
      <c r="F40" s="19"/>
      <c r="G40" s="12"/>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5">
      <c r="B41" s="45" t="s">
        <v>55</v>
      </c>
      <c r="C41" s="44" t="s">
        <v>57</v>
      </c>
      <c r="D41" s="11"/>
      <c r="E41" s="19"/>
      <c r="F41" s="19"/>
      <c r="G41" s="12"/>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outlineLevel="1" x14ac:dyDescent="0.25">
      <c r="B42" s="45">
        <v>3.3</v>
      </c>
      <c r="C42" s="11" t="s">
        <v>57</v>
      </c>
      <c r="D42" s="11"/>
      <c r="E42" s="19"/>
      <c r="F42" s="19"/>
      <c r="G42" s="12" t="str">
        <f t="shared" si="26"/>
        <v/>
      </c>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customHeight="1" outlineLevel="1" x14ac:dyDescent="0.25">
      <c r="B43" s="45">
        <v>3.4</v>
      </c>
      <c r="C43" s="11" t="s">
        <v>58</v>
      </c>
      <c r="D43" s="11"/>
      <c r="E43" s="19"/>
      <c r="F43" s="19"/>
      <c r="G43" s="12" t="str">
        <f t="shared" si="26"/>
        <v/>
      </c>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5">
      <c r="B44" s="45" t="s">
        <v>59</v>
      </c>
      <c r="C44" s="44" t="s">
        <v>61</v>
      </c>
      <c r="D44" s="11"/>
      <c r="E44" s="19"/>
      <c r="F44" s="19"/>
      <c r="G44" s="12"/>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5">
      <c r="B45" s="45" t="s">
        <v>60</v>
      </c>
      <c r="C45" s="44" t="s">
        <v>62</v>
      </c>
      <c r="D45" s="11"/>
      <c r="E45" s="19"/>
      <c r="F45" s="19"/>
      <c r="G45" s="12"/>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5">
      <c r="B46" s="45">
        <v>3.5</v>
      </c>
      <c r="C46" s="11" t="s">
        <v>63</v>
      </c>
      <c r="D46" s="11"/>
      <c r="E46" s="19"/>
      <c r="F46" s="19"/>
      <c r="G46" s="12" t="str">
        <f t="shared" si="26"/>
        <v/>
      </c>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5">
      <c r="B47" s="45">
        <v>3.6</v>
      </c>
      <c r="C47" s="11" t="s">
        <v>64</v>
      </c>
      <c r="D47" s="11"/>
      <c r="E47" s="19"/>
      <c r="F47" s="19"/>
      <c r="G47" s="12" t="str">
        <f t="shared" si="26"/>
        <v/>
      </c>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5">
      <c r="B48" s="45" t="s">
        <v>65</v>
      </c>
      <c r="C48" s="44" t="s">
        <v>68</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5">
      <c r="B49" s="45" t="s">
        <v>66</v>
      </c>
      <c r="C49" s="44" t="s">
        <v>69</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5">
      <c r="B50" s="45" t="s">
        <v>67</v>
      </c>
      <c r="C50" s="44" t="s">
        <v>70</v>
      </c>
      <c r="D50" s="11"/>
      <c r="E50" s="19"/>
      <c r="F50" s="19"/>
      <c r="G50" s="12" t="str">
        <f t="shared" si="26"/>
        <v/>
      </c>
      <c r="H50" s="36"/>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x14ac:dyDescent="0.25">
      <c r="B51" s="46">
        <v>4</v>
      </c>
      <c r="C51" s="7" t="s">
        <v>71</v>
      </c>
      <c r="D51" s="7"/>
      <c r="E51" s="20" t="str">
        <f t="shared" ref="E51" si="27">IF(MIN(E52:E83) &gt; 0, MIN(E52:E83), "")</f>
        <v/>
      </c>
      <c r="F51" s="20" t="str">
        <f t="shared" ref="F51" si="28">IF(MAX(F52:F83) &gt; 0, MAX(F52:F83), "")</f>
        <v/>
      </c>
      <c r="G51" s="21" t="str">
        <f t="shared" si="26"/>
        <v/>
      </c>
      <c r="H51" s="35" t="str">
        <f t="shared" ref="H51" si="29">IF(COUNT(H52:H83),AVERAGE(H52:H83),"")</f>
        <v/>
      </c>
      <c r="I51" s="16"/>
      <c r="J51" s="17"/>
      <c r="K51" s="17"/>
      <c r="L51" s="17"/>
      <c r="M51" s="17"/>
      <c r="N51" s="17"/>
      <c r="O51" s="18"/>
      <c r="P51" s="16"/>
      <c r="Q51" s="17"/>
      <c r="R51" s="17"/>
      <c r="S51" s="17"/>
      <c r="T51" s="17"/>
      <c r="U51" s="17"/>
      <c r="V51" s="18"/>
      <c r="W51" s="16"/>
      <c r="X51" s="17"/>
      <c r="Y51" s="17"/>
      <c r="Z51" s="17"/>
      <c r="AA51" s="17"/>
      <c r="AB51" s="17"/>
      <c r="AC51" s="18"/>
      <c r="AD51" s="16"/>
      <c r="AE51" s="17"/>
      <c r="AF51" s="17"/>
      <c r="AG51" s="17"/>
      <c r="AH51" s="17"/>
      <c r="AI51" s="17"/>
      <c r="AJ51" s="18"/>
      <c r="AK51" s="16"/>
      <c r="AL51" s="17"/>
      <c r="AM51" s="17"/>
      <c r="AN51" s="17"/>
      <c r="AO51" s="17"/>
      <c r="AP51" s="17"/>
      <c r="AQ51" s="18"/>
      <c r="AR51" s="16"/>
      <c r="AS51" s="17"/>
      <c r="AT51" s="17"/>
      <c r="AU51" s="17"/>
      <c r="AV51" s="17"/>
      <c r="AW51" s="17"/>
      <c r="AX51" s="18"/>
      <c r="AY51" s="16"/>
      <c r="AZ51" s="17"/>
      <c r="BA51" s="17"/>
      <c r="BB51" s="17"/>
      <c r="BC51" s="17"/>
      <c r="BD51" s="17"/>
      <c r="BE51" s="18"/>
      <c r="BF51" s="16"/>
      <c r="BG51" s="17"/>
      <c r="BH51" s="17"/>
      <c r="BI51" s="17"/>
      <c r="BJ51" s="17"/>
      <c r="BK51" s="17"/>
      <c r="BL51" s="18"/>
      <c r="BM51" s="16"/>
      <c r="BN51" s="17"/>
      <c r="BO51" s="17"/>
      <c r="BP51" s="17"/>
      <c r="BQ51" s="17"/>
      <c r="BR51" s="17"/>
      <c r="BS51" s="18"/>
      <c r="BT51" s="16"/>
      <c r="BU51" s="17"/>
      <c r="BV51" s="17"/>
      <c r="BW51" s="17"/>
      <c r="BX51" s="17"/>
      <c r="BY51" s="17"/>
      <c r="BZ51" s="18"/>
      <c r="CA51" s="16"/>
      <c r="CB51" s="17"/>
      <c r="CC51" s="17"/>
      <c r="CD51" s="17"/>
      <c r="CE51" s="17"/>
      <c r="CF51" s="17"/>
      <c r="CG51" s="18"/>
      <c r="CH51" s="16"/>
      <c r="CI51" s="17"/>
      <c r="CJ51" s="17"/>
      <c r="CK51" s="17"/>
      <c r="CL51" s="17"/>
      <c r="CM51" s="17"/>
      <c r="CN51" s="18"/>
      <c r="CO51" s="16"/>
      <c r="CP51" s="17"/>
      <c r="CQ51" s="17"/>
      <c r="CR51" s="17"/>
      <c r="CS51" s="17"/>
      <c r="CT51" s="17"/>
      <c r="CU51" s="18"/>
      <c r="CV51" s="16"/>
      <c r="CW51" s="17"/>
      <c r="CX51" s="17"/>
      <c r="CY51" s="17"/>
      <c r="CZ51" s="17"/>
      <c r="DA51" s="17"/>
      <c r="DB51" s="18"/>
      <c r="DC51" s="16"/>
      <c r="DD51" s="17"/>
      <c r="DE51" s="17"/>
      <c r="DF51" s="17"/>
      <c r="DG51" s="17"/>
      <c r="DH51" s="17"/>
      <c r="DI51" s="18"/>
      <c r="DJ51" s="16"/>
      <c r="DK51" s="17"/>
      <c r="DL51" s="17"/>
      <c r="DM51" s="17"/>
      <c r="DN51" s="17"/>
      <c r="DO51" s="17"/>
      <c r="DP51" s="18"/>
      <c r="DQ51" s="16"/>
      <c r="DR51" s="17"/>
      <c r="DS51" s="17"/>
      <c r="DT51" s="17"/>
      <c r="DU51" s="17"/>
      <c r="DV51" s="17"/>
      <c r="DW51" s="18"/>
      <c r="DX51" s="16"/>
      <c r="DY51" s="17"/>
      <c r="DZ51" s="17"/>
      <c r="EA51" s="17"/>
      <c r="EB51" s="17"/>
      <c r="EC51" s="17"/>
      <c r="ED51" s="18"/>
      <c r="EE51" s="16"/>
      <c r="EF51" s="17"/>
      <c r="EG51" s="17"/>
      <c r="EH51" s="17"/>
      <c r="EI51" s="17"/>
      <c r="EJ51" s="17"/>
      <c r="EK51" s="18"/>
      <c r="EL51" s="16"/>
      <c r="EM51" s="17"/>
      <c r="EN51" s="17"/>
      <c r="EO51" s="17"/>
      <c r="EP51" s="17"/>
      <c r="EQ51" s="17"/>
      <c r="ER51" s="18"/>
      <c r="ES51" s="16"/>
      <c r="ET51" s="17"/>
      <c r="EU51" s="17"/>
      <c r="EV51" s="17"/>
      <c r="EW51" s="17"/>
      <c r="EX51" s="17"/>
      <c r="EY51" s="18"/>
      <c r="EZ51" s="16"/>
      <c r="FA51" s="17"/>
      <c r="FB51" s="17"/>
      <c r="FC51" s="17"/>
      <c r="FD51" s="17"/>
      <c r="FE51" s="17"/>
      <c r="FF51" s="18"/>
      <c r="FG51" s="16"/>
      <c r="FH51" s="17"/>
      <c r="FI51" s="17"/>
      <c r="FJ51" s="17"/>
      <c r="FK51" s="17"/>
      <c r="FL51" s="17"/>
      <c r="FM51" s="18"/>
      <c r="FN51" s="16"/>
      <c r="FO51" s="17"/>
      <c r="FP51" s="17"/>
      <c r="FQ51" s="17"/>
      <c r="FR51" s="17"/>
      <c r="FS51" s="17"/>
      <c r="FT51" s="18"/>
      <c r="FU51" s="16"/>
      <c r="FV51" s="17"/>
      <c r="FW51" s="17"/>
      <c r="FX51" s="17"/>
      <c r="FY51" s="17"/>
      <c r="FZ51" s="17"/>
      <c r="GA51" s="18"/>
      <c r="GB51" s="16"/>
      <c r="GC51" s="17"/>
      <c r="GD51" s="17"/>
      <c r="GE51" s="17"/>
      <c r="GF51" s="17"/>
      <c r="GG51" s="17"/>
      <c r="GH51" s="18"/>
      <c r="GI51" s="16"/>
      <c r="GJ51" s="17"/>
      <c r="GK51" s="17"/>
      <c r="GL51" s="17"/>
      <c r="GM51" s="17"/>
      <c r="GN51" s="17"/>
      <c r="GO51" s="18"/>
      <c r="GP51" s="16"/>
      <c r="GQ51" s="17"/>
      <c r="GR51" s="17"/>
      <c r="GS51" s="17"/>
      <c r="GT51" s="17"/>
      <c r="GU51" s="17"/>
      <c r="GV51" s="18"/>
    </row>
    <row r="52" spans="2:204" ht="18" customHeight="1" outlineLevel="1" x14ac:dyDescent="0.25">
      <c r="B52" s="45">
        <v>4.0999999999999996</v>
      </c>
      <c r="C52" s="11" t="s">
        <v>72</v>
      </c>
      <c r="D52" s="11"/>
      <c r="E52" s="19"/>
      <c r="F52" s="19"/>
      <c r="G52" s="12" t="str">
        <f t="shared" si="26"/>
        <v/>
      </c>
      <c r="H52" s="36"/>
      <c r="I52" s="15"/>
      <c r="J52" s="13"/>
      <c r="K52" s="13"/>
      <c r="L52" s="13"/>
      <c r="M52" s="13"/>
      <c r="N52" s="13"/>
      <c r="O52" s="14"/>
      <c r="P52" s="22"/>
      <c r="Q52" s="23"/>
      <c r="R52" s="23"/>
      <c r="S52" s="23"/>
      <c r="T52" s="23"/>
      <c r="U52" s="23"/>
      <c r="V52" s="24"/>
      <c r="W52" s="15"/>
      <c r="X52" s="13"/>
      <c r="Y52" s="13"/>
      <c r="Z52" s="13"/>
      <c r="AA52" s="13"/>
      <c r="AB52" s="13"/>
      <c r="AC52" s="14"/>
      <c r="AD52" s="22"/>
      <c r="AE52" s="23"/>
      <c r="AF52" s="23"/>
      <c r="AG52" s="23"/>
      <c r="AH52" s="23"/>
      <c r="AI52" s="23"/>
      <c r="AJ52" s="24"/>
      <c r="AK52" s="15"/>
      <c r="AL52" s="13"/>
      <c r="AM52" s="13"/>
      <c r="AN52" s="13"/>
      <c r="AO52" s="13"/>
      <c r="AP52" s="13"/>
      <c r="AQ52" s="14"/>
      <c r="AR52" s="22"/>
      <c r="AS52" s="23"/>
      <c r="AT52" s="23"/>
      <c r="AU52" s="23"/>
      <c r="AV52" s="23"/>
      <c r="AW52" s="23"/>
      <c r="AX52" s="24"/>
      <c r="AY52" s="15"/>
      <c r="AZ52" s="13"/>
      <c r="BA52" s="13"/>
      <c r="BB52" s="13"/>
      <c r="BC52" s="13"/>
      <c r="BD52" s="13"/>
      <c r="BE52" s="14"/>
      <c r="BF52" s="22"/>
      <c r="BG52" s="23"/>
      <c r="BH52" s="23"/>
      <c r="BI52" s="23"/>
      <c r="BJ52" s="23"/>
      <c r="BK52" s="23"/>
      <c r="BL52" s="24"/>
      <c r="BM52" s="15"/>
      <c r="BN52" s="13"/>
      <c r="BO52" s="13"/>
      <c r="BP52" s="13"/>
      <c r="BQ52" s="13"/>
      <c r="BR52" s="13"/>
      <c r="BS52" s="14"/>
      <c r="BT52" s="22"/>
      <c r="BU52" s="23"/>
      <c r="BV52" s="23"/>
      <c r="BW52" s="23"/>
      <c r="BX52" s="23"/>
      <c r="BY52" s="23"/>
      <c r="BZ52" s="24"/>
      <c r="CA52" s="15"/>
      <c r="CB52" s="13"/>
      <c r="CC52" s="13"/>
      <c r="CD52" s="13"/>
      <c r="CE52" s="13"/>
      <c r="CF52" s="13"/>
      <c r="CG52" s="14"/>
      <c r="CH52" s="22"/>
      <c r="CI52" s="23"/>
      <c r="CJ52" s="23"/>
      <c r="CK52" s="23"/>
      <c r="CL52" s="23"/>
      <c r="CM52" s="23"/>
      <c r="CN52" s="24"/>
      <c r="CO52" s="15"/>
      <c r="CP52" s="13"/>
      <c r="CQ52" s="13"/>
      <c r="CR52" s="13"/>
      <c r="CS52" s="13"/>
      <c r="CT52" s="13"/>
      <c r="CU52" s="14"/>
      <c r="CV52" s="22"/>
      <c r="CW52" s="23"/>
      <c r="CX52" s="23"/>
      <c r="CY52" s="23"/>
      <c r="CZ52" s="23"/>
      <c r="DA52" s="23"/>
      <c r="DB52" s="24"/>
      <c r="DC52" s="15"/>
      <c r="DD52" s="13"/>
      <c r="DE52" s="13"/>
      <c r="DF52" s="13"/>
      <c r="DG52" s="13"/>
      <c r="DH52" s="13"/>
      <c r="DI52" s="14"/>
      <c r="DJ52" s="22"/>
      <c r="DK52" s="23"/>
      <c r="DL52" s="23"/>
      <c r="DM52" s="23"/>
      <c r="DN52" s="23"/>
      <c r="DO52" s="23"/>
      <c r="DP52" s="24"/>
      <c r="DQ52" s="15"/>
      <c r="DR52" s="13"/>
      <c r="DS52" s="13"/>
      <c r="DT52" s="13"/>
      <c r="DU52" s="13"/>
      <c r="DV52" s="13"/>
      <c r="DW52" s="14"/>
      <c r="DX52" s="22"/>
      <c r="DY52" s="23"/>
      <c r="DZ52" s="23"/>
      <c r="EA52" s="23"/>
      <c r="EB52" s="23"/>
      <c r="EC52" s="23"/>
      <c r="ED52" s="24"/>
      <c r="EE52" s="15"/>
      <c r="EF52" s="13"/>
      <c r="EG52" s="13"/>
      <c r="EH52" s="13"/>
      <c r="EI52" s="13"/>
      <c r="EJ52" s="13"/>
      <c r="EK52" s="14"/>
      <c r="EL52" s="22"/>
      <c r="EM52" s="23"/>
      <c r="EN52" s="23"/>
      <c r="EO52" s="23"/>
      <c r="EP52" s="23"/>
      <c r="EQ52" s="23"/>
      <c r="ER52" s="24"/>
      <c r="ES52" s="15"/>
      <c r="ET52" s="13"/>
      <c r="EU52" s="13"/>
      <c r="EV52" s="13"/>
      <c r="EW52" s="13"/>
      <c r="EX52" s="13"/>
      <c r="EY52" s="14"/>
      <c r="EZ52" s="22"/>
      <c r="FA52" s="23"/>
      <c r="FB52" s="23"/>
      <c r="FC52" s="23"/>
      <c r="FD52" s="23"/>
      <c r="FE52" s="23"/>
      <c r="FF52" s="24"/>
      <c r="FG52" s="15"/>
      <c r="FH52" s="13"/>
      <c r="FI52" s="13"/>
      <c r="FJ52" s="13"/>
      <c r="FK52" s="13"/>
      <c r="FL52" s="13"/>
      <c r="FM52" s="14"/>
      <c r="FN52" s="22"/>
      <c r="FO52" s="23"/>
      <c r="FP52" s="23"/>
      <c r="FQ52" s="23"/>
      <c r="FR52" s="23"/>
      <c r="FS52" s="23"/>
      <c r="FT52" s="24"/>
      <c r="FU52" s="15"/>
      <c r="FV52" s="13"/>
      <c r="FW52" s="13"/>
      <c r="FX52" s="13"/>
      <c r="FY52" s="13"/>
      <c r="FZ52" s="13"/>
      <c r="GA52" s="14"/>
      <c r="GB52" s="22"/>
      <c r="GC52" s="23"/>
      <c r="GD52" s="23"/>
      <c r="GE52" s="23"/>
      <c r="GF52" s="23"/>
      <c r="GG52" s="23"/>
      <c r="GH52" s="24"/>
      <c r="GI52" s="15"/>
      <c r="GJ52" s="13"/>
      <c r="GK52" s="13"/>
      <c r="GL52" s="13"/>
      <c r="GM52" s="13"/>
      <c r="GN52" s="13"/>
      <c r="GO52" s="14"/>
      <c r="GP52" s="22"/>
      <c r="GQ52" s="23"/>
      <c r="GR52" s="23"/>
      <c r="GS52" s="23"/>
      <c r="GT52" s="23"/>
      <c r="GU52" s="23"/>
      <c r="GV52" s="24"/>
    </row>
    <row r="53" spans="2:204" ht="18" customHeight="1" outlineLevel="1" x14ac:dyDescent="0.25">
      <c r="B53" s="45">
        <v>4.2</v>
      </c>
      <c r="C53" s="11" t="s">
        <v>73</v>
      </c>
      <c r="D53" s="11"/>
      <c r="E53" s="19"/>
      <c r="F53" s="19"/>
      <c r="G53" s="12" t="str">
        <f t="shared" si="26"/>
        <v/>
      </c>
      <c r="H53" s="36"/>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customHeight="1" outlineLevel="1" x14ac:dyDescent="0.25">
      <c r="B54" s="45">
        <v>4.3</v>
      </c>
      <c r="C54" s="11" t="s">
        <v>74</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5">
      <c r="B55" s="45">
        <v>4.4000000000000004</v>
      </c>
      <c r="C55" s="11" t="s">
        <v>75</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5">
      <c r="B56" s="45">
        <v>4.5</v>
      </c>
      <c r="C56" s="11" t="s">
        <v>76</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5">
      <c r="B57" s="45">
        <v>4.5999999999999996</v>
      </c>
      <c r="C57" s="11" t="s">
        <v>77</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outlineLevel="1" x14ac:dyDescent="0.25">
      <c r="B58" s="45">
        <v>4.7</v>
      </c>
      <c r="C58" s="11" t="s">
        <v>78</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customHeight="1" outlineLevel="1" x14ac:dyDescent="0.25">
      <c r="B59" s="45">
        <v>4.8</v>
      </c>
      <c r="C59" s="11" t="s">
        <v>79</v>
      </c>
      <c r="D59" s="11"/>
      <c r="E59" s="19"/>
      <c r="F59" s="19"/>
      <c r="G59" s="12" t="str">
        <f t="shared" si="26"/>
        <v/>
      </c>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5">
      <c r="B60" s="45">
        <v>4.9000000000000004</v>
      </c>
      <c r="C60" s="11" t="s">
        <v>80</v>
      </c>
      <c r="D60" s="11"/>
      <c r="E60" s="19"/>
      <c r="F60" s="19"/>
      <c r="G60" s="12"/>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5">
      <c r="B61" s="45">
        <v>4.0999999999999996</v>
      </c>
      <c r="C61" s="11" t="s">
        <v>81</v>
      </c>
      <c r="D61" s="11"/>
      <c r="E61" s="19"/>
      <c r="F61" s="19"/>
      <c r="G61" s="12"/>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5">
      <c r="B62" s="45">
        <v>4.1100000000000003</v>
      </c>
      <c r="C62" s="11" t="s">
        <v>82</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5">
      <c r="B63" s="45">
        <v>4.12</v>
      </c>
      <c r="C63" s="11" t="s">
        <v>83</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5">
      <c r="B64" s="45">
        <v>4.13</v>
      </c>
      <c r="C64" s="11" t="s">
        <v>84</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5">
      <c r="B65" s="45">
        <v>4.1399999999999997</v>
      </c>
      <c r="C65" s="11" t="s">
        <v>85</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5">
      <c r="B66" s="45">
        <v>4.1500000000000004</v>
      </c>
      <c r="C66" s="11" t="s">
        <v>86</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5">
      <c r="B67" s="45">
        <v>4.16</v>
      </c>
      <c r="C67" s="11" t="s">
        <v>8</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5">
      <c r="B68" s="45" t="s">
        <v>87</v>
      </c>
      <c r="C68" s="44" t="s">
        <v>91</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5">
      <c r="B69" s="45" t="s">
        <v>88</v>
      </c>
      <c r="C69" s="44" t="s">
        <v>92</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5">
      <c r="B70" s="45" t="s">
        <v>89</v>
      </c>
      <c r="C70" s="44" t="s">
        <v>93</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5">
      <c r="B71" s="45" t="s">
        <v>90</v>
      </c>
      <c r="C71" s="44" t="s">
        <v>94</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5">
      <c r="B72" s="45">
        <v>4.17</v>
      </c>
      <c r="C72" s="11" t="s">
        <v>95</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5">
      <c r="B73" s="45">
        <v>4.18</v>
      </c>
      <c r="C73" s="11" t="s">
        <v>96</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5">
      <c r="B74" s="45">
        <v>4.1900000000000004</v>
      </c>
      <c r="C74" s="11" t="s">
        <v>97</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5">
      <c r="B75" s="45">
        <v>4.2</v>
      </c>
      <c r="C75" s="11" t="s">
        <v>98</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5">
      <c r="B76" s="45" t="s">
        <v>99</v>
      </c>
      <c r="C76" s="44" t="s">
        <v>104</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5">
      <c r="B77" s="45" t="s">
        <v>100</v>
      </c>
      <c r="C77" s="44" t="s">
        <v>105</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5">
      <c r="B78" s="45" t="s">
        <v>101</v>
      </c>
      <c r="C78" s="44" t="s">
        <v>106</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5">
      <c r="B79" s="45" t="s">
        <v>102</v>
      </c>
      <c r="C79" s="44" t="s">
        <v>107</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5">
      <c r="B80" s="45" t="s">
        <v>103</v>
      </c>
      <c r="C80" s="44" t="s">
        <v>108</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5">
      <c r="B81" s="45">
        <v>4.21</v>
      </c>
      <c r="C81" s="11" t="s">
        <v>109</v>
      </c>
      <c r="D81" s="11"/>
      <c r="E81" s="19"/>
      <c r="F81" s="19"/>
      <c r="G81" s="12"/>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5">
      <c r="B82" s="45">
        <v>4.22</v>
      </c>
      <c r="C82" s="11" t="s">
        <v>110</v>
      </c>
      <c r="D82" s="11"/>
      <c r="E82" s="19"/>
      <c r="F82" s="19"/>
      <c r="G82" s="12" t="str">
        <f t="shared" si="26"/>
        <v/>
      </c>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5">
      <c r="B83" s="45">
        <v>4.2300000000000004</v>
      </c>
      <c r="C83" s="11" t="s">
        <v>111</v>
      </c>
      <c r="D83" s="11"/>
      <c r="E83" s="19"/>
      <c r="F83" s="19"/>
      <c r="G83" s="12" t="str">
        <f t="shared" si="26"/>
        <v/>
      </c>
      <c r="H83" s="36"/>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x14ac:dyDescent="0.25">
      <c r="B84" s="46">
        <v>5</v>
      </c>
      <c r="C84" s="7" t="s">
        <v>112</v>
      </c>
      <c r="D84" s="7"/>
      <c r="E84" s="20" t="str">
        <f>IF(MIN(E85:E89) &gt; 0, MIN(E85:E89), "")</f>
        <v/>
      </c>
      <c r="F84" s="20" t="str">
        <f>IF(MAX(F85:F89) &gt; 0, MAX(F85:F89), "")</f>
        <v/>
      </c>
      <c r="G84" s="21" t="str">
        <f t="shared" si="26"/>
        <v/>
      </c>
      <c r="H84" s="35" t="str">
        <f>IF(COUNT(H85:H89),AVERAGE(H85:H89),"")</f>
        <v/>
      </c>
      <c r="I84" s="16"/>
      <c r="J84" s="17"/>
      <c r="K84" s="17"/>
      <c r="L84" s="17"/>
      <c r="M84" s="17"/>
      <c r="N84" s="17"/>
      <c r="O84" s="18"/>
      <c r="P84" s="16"/>
      <c r="Q84" s="17"/>
      <c r="R84" s="17"/>
      <c r="S84" s="17"/>
      <c r="T84" s="17"/>
      <c r="U84" s="17"/>
      <c r="V84" s="18"/>
      <c r="W84" s="16"/>
      <c r="X84" s="17"/>
      <c r="Y84" s="17"/>
      <c r="Z84" s="17"/>
      <c r="AA84" s="17"/>
      <c r="AB84" s="17"/>
      <c r="AC84" s="18"/>
      <c r="AD84" s="16"/>
      <c r="AE84" s="17"/>
      <c r="AF84" s="17"/>
      <c r="AG84" s="17"/>
      <c r="AH84" s="17"/>
      <c r="AI84" s="17"/>
      <c r="AJ84" s="18"/>
      <c r="AK84" s="16"/>
      <c r="AL84" s="17"/>
      <c r="AM84" s="17"/>
      <c r="AN84" s="17"/>
      <c r="AO84" s="17"/>
      <c r="AP84" s="17"/>
      <c r="AQ84" s="18"/>
      <c r="AR84" s="16"/>
      <c r="AS84" s="17"/>
      <c r="AT84" s="17"/>
      <c r="AU84" s="17"/>
      <c r="AV84" s="17"/>
      <c r="AW84" s="17"/>
      <c r="AX84" s="18"/>
      <c r="AY84" s="16"/>
      <c r="AZ84" s="17"/>
      <c r="BA84" s="17"/>
      <c r="BB84" s="17"/>
      <c r="BC84" s="17"/>
      <c r="BD84" s="17"/>
      <c r="BE84" s="18"/>
      <c r="BF84" s="16"/>
      <c r="BG84" s="17"/>
      <c r="BH84" s="17"/>
      <c r="BI84" s="17"/>
      <c r="BJ84" s="17"/>
      <c r="BK84" s="17"/>
      <c r="BL84" s="18"/>
      <c r="BM84" s="16"/>
      <c r="BN84" s="17"/>
      <c r="BO84" s="17"/>
      <c r="BP84" s="17"/>
      <c r="BQ84" s="17"/>
      <c r="BR84" s="17"/>
      <c r="BS84" s="18"/>
      <c r="BT84" s="16"/>
      <c r="BU84" s="17"/>
      <c r="BV84" s="17"/>
      <c r="BW84" s="17"/>
      <c r="BX84" s="17"/>
      <c r="BY84" s="17"/>
      <c r="BZ84" s="18"/>
      <c r="CA84" s="16"/>
      <c r="CB84" s="17"/>
      <c r="CC84" s="17"/>
      <c r="CD84" s="17"/>
      <c r="CE84" s="17"/>
      <c r="CF84" s="17"/>
      <c r="CG84" s="18"/>
      <c r="CH84" s="16"/>
      <c r="CI84" s="17"/>
      <c r="CJ84" s="17"/>
      <c r="CK84" s="17"/>
      <c r="CL84" s="17"/>
      <c r="CM84" s="17"/>
      <c r="CN84" s="18"/>
      <c r="CO84" s="16"/>
      <c r="CP84" s="17"/>
      <c r="CQ84" s="17"/>
      <c r="CR84" s="17"/>
      <c r="CS84" s="17"/>
      <c r="CT84" s="17"/>
      <c r="CU84" s="18"/>
      <c r="CV84" s="16"/>
      <c r="CW84" s="17"/>
      <c r="CX84" s="17"/>
      <c r="CY84" s="17"/>
      <c r="CZ84" s="17"/>
      <c r="DA84" s="17"/>
      <c r="DB84" s="18"/>
      <c r="DC84" s="16"/>
      <c r="DD84" s="17"/>
      <c r="DE84" s="17"/>
      <c r="DF84" s="17"/>
      <c r="DG84" s="17"/>
      <c r="DH84" s="17"/>
      <c r="DI84" s="18"/>
      <c r="DJ84" s="16"/>
      <c r="DK84" s="17"/>
      <c r="DL84" s="17"/>
      <c r="DM84" s="17"/>
      <c r="DN84" s="17"/>
      <c r="DO84" s="17"/>
      <c r="DP84" s="18"/>
      <c r="DQ84" s="16"/>
      <c r="DR84" s="17"/>
      <c r="DS84" s="17"/>
      <c r="DT84" s="17"/>
      <c r="DU84" s="17"/>
      <c r="DV84" s="17"/>
      <c r="DW84" s="18"/>
      <c r="DX84" s="16"/>
      <c r="DY84" s="17"/>
      <c r="DZ84" s="17"/>
      <c r="EA84" s="17"/>
      <c r="EB84" s="17"/>
      <c r="EC84" s="17"/>
      <c r="ED84" s="18"/>
      <c r="EE84" s="16"/>
      <c r="EF84" s="17"/>
      <c r="EG84" s="17"/>
      <c r="EH84" s="17"/>
      <c r="EI84" s="17"/>
      <c r="EJ84" s="17"/>
      <c r="EK84" s="18"/>
      <c r="EL84" s="16"/>
      <c r="EM84" s="17"/>
      <c r="EN84" s="17"/>
      <c r="EO84" s="17"/>
      <c r="EP84" s="17"/>
      <c r="EQ84" s="17"/>
      <c r="ER84" s="18"/>
      <c r="ES84" s="16"/>
      <c r="ET84" s="17"/>
      <c r="EU84" s="17"/>
      <c r="EV84" s="17"/>
      <c r="EW84" s="17"/>
      <c r="EX84" s="17"/>
      <c r="EY84" s="18"/>
      <c r="EZ84" s="16"/>
      <c r="FA84" s="17"/>
      <c r="FB84" s="17"/>
      <c r="FC84" s="17"/>
      <c r="FD84" s="17"/>
      <c r="FE84" s="17"/>
      <c r="FF84" s="18"/>
      <c r="FG84" s="16"/>
      <c r="FH84" s="17"/>
      <c r="FI84" s="17"/>
      <c r="FJ84" s="17"/>
      <c r="FK84" s="17"/>
      <c r="FL84" s="17"/>
      <c r="FM84" s="18"/>
      <c r="FN84" s="16"/>
      <c r="FO84" s="17"/>
      <c r="FP84" s="17"/>
      <c r="FQ84" s="17"/>
      <c r="FR84" s="17"/>
      <c r="FS84" s="17"/>
      <c r="FT84" s="18"/>
      <c r="FU84" s="16"/>
      <c r="FV84" s="17"/>
      <c r="FW84" s="17"/>
      <c r="FX84" s="17"/>
      <c r="FY84" s="17"/>
      <c r="FZ84" s="17"/>
      <c r="GA84" s="18"/>
      <c r="GB84" s="16"/>
      <c r="GC84" s="17"/>
      <c r="GD84" s="17"/>
      <c r="GE84" s="17"/>
      <c r="GF84" s="17"/>
      <c r="GG84" s="17"/>
      <c r="GH84" s="18"/>
      <c r="GI84" s="16"/>
      <c r="GJ84" s="17"/>
      <c r="GK84" s="17"/>
      <c r="GL84" s="17"/>
      <c r="GM84" s="17"/>
      <c r="GN84" s="17"/>
      <c r="GO84" s="18"/>
      <c r="GP84" s="16"/>
      <c r="GQ84" s="17"/>
      <c r="GR84" s="17"/>
      <c r="GS84" s="17"/>
      <c r="GT84" s="17"/>
      <c r="GU84" s="17"/>
      <c r="GV84" s="18"/>
    </row>
    <row r="85" spans="2:204" ht="18" customHeight="1" outlineLevel="1" x14ac:dyDescent="0.25">
      <c r="B85" s="45">
        <v>5.0999999999999996</v>
      </c>
      <c r="C85" s="11" t="s">
        <v>113</v>
      </c>
      <c r="D85" s="11"/>
      <c r="E85" s="19"/>
      <c r="F85" s="19"/>
      <c r="G85" s="12" t="str">
        <f t="shared" si="26"/>
        <v/>
      </c>
      <c r="H85" s="36"/>
      <c r="I85" s="15"/>
      <c r="J85" s="13"/>
      <c r="K85" s="13"/>
      <c r="L85" s="13"/>
      <c r="M85" s="13"/>
      <c r="N85" s="13"/>
      <c r="O85" s="14"/>
      <c r="P85" s="22"/>
      <c r="Q85" s="23"/>
      <c r="R85" s="23"/>
      <c r="S85" s="23"/>
      <c r="T85" s="23"/>
      <c r="U85" s="23"/>
      <c r="V85" s="24"/>
      <c r="W85" s="15"/>
      <c r="X85" s="13"/>
      <c r="Y85" s="13"/>
      <c r="Z85" s="13"/>
      <c r="AA85" s="13"/>
      <c r="AB85" s="13"/>
      <c r="AC85" s="14"/>
      <c r="AD85" s="22"/>
      <c r="AE85" s="23"/>
      <c r="AF85" s="23"/>
      <c r="AG85" s="23"/>
      <c r="AH85" s="23"/>
      <c r="AI85" s="23"/>
      <c r="AJ85" s="24"/>
      <c r="AK85" s="15"/>
      <c r="AL85" s="13"/>
      <c r="AM85" s="13"/>
      <c r="AN85" s="13"/>
      <c r="AO85" s="13"/>
      <c r="AP85" s="13"/>
      <c r="AQ85" s="14"/>
      <c r="AR85" s="22"/>
      <c r="AS85" s="23"/>
      <c r="AT85" s="23"/>
      <c r="AU85" s="23"/>
      <c r="AV85" s="23"/>
      <c r="AW85" s="23"/>
      <c r="AX85" s="24"/>
      <c r="AY85" s="15"/>
      <c r="AZ85" s="13"/>
      <c r="BA85" s="13"/>
      <c r="BB85" s="13"/>
      <c r="BC85" s="13"/>
      <c r="BD85" s="13"/>
      <c r="BE85" s="14"/>
      <c r="BF85" s="22"/>
      <c r="BG85" s="23"/>
      <c r="BH85" s="23"/>
      <c r="BI85" s="23"/>
      <c r="BJ85" s="23"/>
      <c r="BK85" s="23"/>
      <c r="BL85" s="24"/>
      <c r="BM85" s="15"/>
      <c r="BN85" s="13"/>
      <c r="BO85" s="13"/>
      <c r="BP85" s="13"/>
      <c r="BQ85" s="13"/>
      <c r="BR85" s="13"/>
      <c r="BS85" s="14"/>
      <c r="BT85" s="22"/>
      <c r="BU85" s="23"/>
      <c r="BV85" s="23"/>
      <c r="BW85" s="23"/>
      <c r="BX85" s="23"/>
      <c r="BY85" s="23"/>
      <c r="BZ85" s="24"/>
      <c r="CA85" s="15"/>
      <c r="CB85" s="13"/>
      <c r="CC85" s="13"/>
      <c r="CD85" s="13"/>
      <c r="CE85" s="13"/>
      <c r="CF85" s="13"/>
      <c r="CG85" s="14"/>
      <c r="CH85" s="22"/>
      <c r="CI85" s="23"/>
      <c r="CJ85" s="23"/>
      <c r="CK85" s="23"/>
      <c r="CL85" s="23"/>
      <c r="CM85" s="23"/>
      <c r="CN85" s="24"/>
      <c r="CO85" s="15"/>
      <c r="CP85" s="13"/>
      <c r="CQ85" s="13"/>
      <c r="CR85" s="13"/>
      <c r="CS85" s="13"/>
      <c r="CT85" s="13"/>
      <c r="CU85" s="14"/>
      <c r="CV85" s="22"/>
      <c r="CW85" s="23"/>
      <c r="CX85" s="23"/>
      <c r="CY85" s="23"/>
      <c r="CZ85" s="23"/>
      <c r="DA85" s="23"/>
      <c r="DB85" s="24"/>
      <c r="DC85" s="15"/>
      <c r="DD85" s="13"/>
      <c r="DE85" s="13"/>
      <c r="DF85" s="13"/>
      <c r="DG85" s="13"/>
      <c r="DH85" s="13"/>
      <c r="DI85" s="14"/>
      <c r="DJ85" s="22"/>
      <c r="DK85" s="23"/>
      <c r="DL85" s="23"/>
      <c r="DM85" s="23"/>
      <c r="DN85" s="23"/>
      <c r="DO85" s="23"/>
      <c r="DP85" s="24"/>
      <c r="DQ85" s="15"/>
      <c r="DR85" s="13"/>
      <c r="DS85" s="13"/>
      <c r="DT85" s="13"/>
      <c r="DU85" s="13"/>
      <c r="DV85" s="13"/>
      <c r="DW85" s="14"/>
      <c r="DX85" s="22"/>
      <c r="DY85" s="23"/>
      <c r="DZ85" s="23"/>
      <c r="EA85" s="23"/>
      <c r="EB85" s="23"/>
      <c r="EC85" s="23"/>
      <c r="ED85" s="24"/>
      <c r="EE85" s="15"/>
      <c r="EF85" s="13"/>
      <c r="EG85" s="13"/>
      <c r="EH85" s="13"/>
      <c r="EI85" s="13"/>
      <c r="EJ85" s="13"/>
      <c r="EK85" s="14"/>
      <c r="EL85" s="22"/>
      <c r="EM85" s="23"/>
      <c r="EN85" s="23"/>
      <c r="EO85" s="23"/>
      <c r="EP85" s="23"/>
      <c r="EQ85" s="23"/>
      <c r="ER85" s="24"/>
      <c r="ES85" s="15"/>
      <c r="ET85" s="13"/>
      <c r="EU85" s="13"/>
      <c r="EV85" s="13"/>
      <c r="EW85" s="13"/>
      <c r="EX85" s="13"/>
      <c r="EY85" s="14"/>
      <c r="EZ85" s="22"/>
      <c r="FA85" s="23"/>
      <c r="FB85" s="23"/>
      <c r="FC85" s="23"/>
      <c r="FD85" s="23"/>
      <c r="FE85" s="23"/>
      <c r="FF85" s="24"/>
      <c r="FG85" s="15"/>
      <c r="FH85" s="13"/>
      <c r="FI85" s="13"/>
      <c r="FJ85" s="13"/>
      <c r="FK85" s="13"/>
      <c r="FL85" s="13"/>
      <c r="FM85" s="14"/>
      <c r="FN85" s="22"/>
      <c r="FO85" s="23"/>
      <c r="FP85" s="23"/>
      <c r="FQ85" s="23"/>
      <c r="FR85" s="23"/>
      <c r="FS85" s="23"/>
      <c r="FT85" s="24"/>
      <c r="FU85" s="15"/>
      <c r="FV85" s="13"/>
      <c r="FW85" s="13"/>
      <c r="FX85" s="13"/>
      <c r="FY85" s="13"/>
      <c r="FZ85" s="13"/>
      <c r="GA85" s="14"/>
      <c r="GB85" s="22"/>
      <c r="GC85" s="23"/>
      <c r="GD85" s="23"/>
      <c r="GE85" s="23"/>
      <c r="GF85" s="23"/>
      <c r="GG85" s="23"/>
      <c r="GH85" s="24"/>
      <c r="GI85" s="15"/>
      <c r="GJ85" s="13"/>
      <c r="GK85" s="13"/>
      <c r="GL85" s="13"/>
      <c r="GM85" s="13"/>
      <c r="GN85" s="13"/>
      <c r="GO85" s="14"/>
      <c r="GP85" s="22"/>
      <c r="GQ85" s="23"/>
      <c r="GR85" s="23"/>
      <c r="GS85" s="23"/>
      <c r="GT85" s="23"/>
      <c r="GU85" s="23"/>
      <c r="GV85" s="24"/>
    </row>
    <row r="86" spans="2:204" ht="18" customHeight="1" outlineLevel="1" x14ac:dyDescent="0.25">
      <c r="B86" s="45">
        <v>5.2</v>
      </c>
      <c r="C86" s="11" t="s">
        <v>114</v>
      </c>
      <c r="D86" s="11"/>
      <c r="E86" s="19"/>
      <c r="F86" s="19"/>
      <c r="G86" s="12" t="str">
        <f t="shared" si="26"/>
        <v/>
      </c>
      <c r="H86" s="36"/>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customHeight="1" outlineLevel="1" x14ac:dyDescent="0.25">
      <c r="B87" s="45">
        <v>5.3</v>
      </c>
      <c r="C87" s="11" t="s">
        <v>115</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5">
      <c r="B88" s="45">
        <v>5.4</v>
      </c>
      <c r="C88" s="11" t="s">
        <v>116</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5">
      <c r="B89" s="45">
        <v>5.5</v>
      </c>
      <c r="C89" s="11" t="s">
        <v>117</v>
      </c>
      <c r="D89" s="11"/>
      <c r="E89" s="19"/>
      <c r="F89" s="19"/>
      <c r="G89" s="12" t="str">
        <f t="shared" si="26"/>
        <v/>
      </c>
      <c r="H89" s="36"/>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1" spans="2:204" s="25" customFormat="1" ht="50.1" customHeight="1" x14ac:dyDescent="0.2">
      <c r="B91" s="64" t="s">
        <v>9</v>
      </c>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sheetData>
  <mergeCells count="41">
    <mergeCell ref="B91:AJ91"/>
    <mergeCell ref="FG8:FM8"/>
    <mergeCell ref="FN8:FT8"/>
    <mergeCell ref="FU8:GA8"/>
    <mergeCell ref="GB8:GH8"/>
    <mergeCell ref="CA8:CG8"/>
    <mergeCell ref="CH8:CN8"/>
    <mergeCell ref="CO8:CU8"/>
    <mergeCell ref="CV8:DB8"/>
    <mergeCell ref="DC8:DI8"/>
    <mergeCell ref="DJ8:DP8"/>
    <mergeCell ref="AK8:AQ8"/>
    <mergeCell ref="AR8:AX8"/>
    <mergeCell ref="AY8:BE8"/>
    <mergeCell ref="BF8:BL8"/>
    <mergeCell ref="BM8:BS8"/>
    <mergeCell ref="GI8:GO8"/>
    <mergeCell ref="GP8:GV8"/>
    <mergeCell ref="DQ8:DW8"/>
    <mergeCell ref="DX8:ED8"/>
    <mergeCell ref="EE8:EK8"/>
    <mergeCell ref="EL8:ER8"/>
    <mergeCell ref="ES8:EY8"/>
    <mergeCell ref="EZ8:FF8"/>
    <mergeCell ref="BT8:BZ8"/>
    <mergeCell ref="G8:G9"/>
    <mergeCell ref="H8:H9"/>
    <mergeCell ref="I8:O8"/>
    <mergeCell ref="P8:V8"/>
    <mergeCell ref="W8:AC8"/>
    <mergeCell ref="AD8:AJ8"/>
    <mergeCell ref="B2:AB2"/>
    <mergeCell ref="B3:C3"/>
    <mergeCell ref="E3:G3"/>
    <mergeCell ref="B4:G4"/>
    <mergeCell ref="B6:G6"/>
    <mergeCell ref="B8:B9"/>
    <mergeCell ref="C8:C9"/>
    <mergeCell ref="D8:D9"/>
    <mergeCell ref="E8:E9"/>
    <mergeCell ref="F8:F9"/>
  </mergeCells>
  <conditionalFormatting sqref="H10 H51 H35 H26 H84">
    <cfRule type="dataBar" priority="1">
      <dataBar>
        <cfvo type="min"/>
        <cfvo type="max"/>
        <color theme="0" tint="-0.249977111117893"/>
      </dataBar>
      <extLst>
        <ext xmlns:x14="http://schemas.microsoft.com/office/spreadsheetml/2009/9/main" uri="{B025F937-C7B1-47D3-B67F-A62EFF666E3E}">
          <x14:id>{A5BD0BEE-5831-4FAA-90C7-8E1E89E52976}</x14:id>
        </ext>
      </extLst>
    </cfRule>
  </conditionalFormatting>
  <conditionalFormatting sqref="H52:H83 H36:H50 H11:H25 H27:H34 H85:H89">
    <cfRule type="dataBar" priority="2">
      <dataBar>
        <cfvo type="min"/>
        <cfvo type="max"/>
        <color theme="3" tint="0.59999389629810485"/>
      </dataBar>
      <extLst>
        <ext xmlns:x14="http://schemas.microsoft.com/office/spreadsheetml/2009/9/main" uri="{B025F937-C7B1-47D3-B67F-A62EFF666E3E}">
          <x14:id>{7DA2F4BB-3AB4-4762-B68E-BA7E630DAAFD}</x14:id>
        </ext>
      </extLst>
    </cfRule>
  </conditionalFormatting>
  <hyperlinks>
    <hyperlink ref="B91:AJ91" r:id="rId1" display="CLICK HERE TO CREATE IN SMARTSHEET" xr:uid="{759B9921-44D0-4E8A-9946-61B41B477BE6}"/>
  </hyperlinks>
  <pageMargins left="0.25" right="0.25" top="0.75" bottom="0.75" header="0.3" footer="0.3"/>
  <pageSetup paperSize="17" scale="25"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A5BD0BEE-5831-4FAA-90C7-8E1E89E52976}">
            <x14:dataBar minLength="0" maxLength="100">
              <x14:cfvo type="autoMin"/>
              <x14:cfvo type="autoMax"/>
              <x14:negativeFillColor rgb="FFFF0000"/>
              <x14:axisColor rgb="FF000000"/>
            </x14:dataBar>
          </x14:cfRule>
          <xm:sqref>H10 H51 H35 H26 H84</xm:sqref>
        </x14:conditionalFormatting>
        <x14:conditionalFormatting xmlns:xm="http://schemas.microsoft.com/office/excel/2006/main">
          <x14:cfRule type="dataBar" id="{7DA2F4BB-3AB4-4762-B68E-BA7E630DAAFD}">
            <x14:dataBar minLength="0" maxLength="100">
              <x14:cfvo type="autoMin"/>
              <x14:cfvo type="autoMax"/>
              <x14:negativeFillColor rgb="FFFF0000"/>
              <x14:axisColor rgb="FF000000"/>
            </x14:dataBar>
          </x14:cfRule>
          <xm:sqref>H52:H83 H36:H50 H11:H25 H27:H34 H85:H89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89999084444715716"/>
    <pageSetUpPr fitToPage="1"/>
  </sheetPr>
  <dimension ref="B1:GV89"/>
  <sheetViews>
    <sheetView showGridLines="0" topLeftCell="B1" zoomScaleNormal="100" workbookViewId="0">
      <selection activeCell="B3" sqref="B3:G3"/>
    </sheetView>
  </sheetViews>
  <sheetFormatPr defaultColWidth="10.875" defaultRowHeight="15.75" outlineLevelRow="1" x14ac:dyDescent="0.25"/>
  <cols>
    <col min="1" max="1" width="3.375" customWidth="1"/>
    <col min="2" max="2" width="8.625" customWidth="1"/>
    <col min="3" max="3" width="40.625" customWidth="1"/>
    <col min="4" max="4" width="36" customWidth="1"/>
    <col min="5" max="7" width="12.625" customWidth="1"/>
    <col min="8" max="8" width="17.5" customWidth="1"/>
    <col min="9" max="209" width="3" customWidth="1"/>
  </cols>
  <sheetData>
    <row r="1" spans="2:204" s="1" customFormat="1" ht="50.1" customHeight="1" x14ac:dyDescent="0.4">
      <c r="B1" s="54" t="s">
        <v>118</v>
      </c>
      <c r="C1" s="54"/>
      <c r="D1" s="54"/>
      <c r="E1" s="54"/>
      <c r="F1" s="54"/>
      <c r="G1" s="54"/>
      <c r="H1" s="54"/>
      <c r="I1" s="54"/>
      <c r="J1" s="54"/>
      <c r="K1" s="54"/>
      <c r="L1" s="54"/>
      <c r="M1" s="54"/>
      <c r="N1" s="54"/>
      <c r="O1" s="54"/>
      <c r="P1" s="54"/>
      <c r="Q1" s="54"/>
      <c r="R1" s="54"/>
      <c r="S1" s="54"/>
      <c r="T1" s="54"/>
      <c r="U1" s="54"/>
      <c r="V1" s="54"/>
      <c r="W1" s="54"/>
      <c r="X1" s="54"/>
      <c r="Y1" s="54"/>
      <c r="Z1" s="54"/>
      <c r="AA1" s="54"/>
      <c r="AB1" s="54"/>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row>
    <row r="2" spans="2:204" ht="18" customHeight="1" x14ac:dyDescent="0.3">
      <c r="B2" s="55" t="s">
        <v>16</v>
      </c>
      <c r="C2" s="55"/>
      <c r="D2" s="39"/>
      <c r="E2" s="55"/>
      <c r="F2" s="55"/>
      <c r="G2" s="55"/>
      <c r="H2" s="40" t="s">
        <v>18</v>
      </c>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row>
    <row r="3" spans="2:204" ht="39.950000000000003" customHeight="1" x14ac:dyDescent="0.3">
      <c r="B3" s="56" t="s">
        <v>13</v>
      </c>
      <c r="C3" s="57"/>
      <c r="D3" s="57"/>
      <c r="E3" s="57"/>
      <c r="F3" s="57"/>
      <c r="G3" s="58"/>
      <c r="H3" s="34">
        <v>46757</v>
      </c>
      <c r="I3" s="6" t="s">
        <v>122</v>
      </c>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row>
    <row r="4" spans="2:204" ht="32.1" customHeight="1" x14ac:dyDescent="0.3">
      <c r="B4" s="41" t="s">
        <v>17</v>
      </c>
      <c r="C4" s="41"/>
      <c r="D4" s="41"/>
      <c r="E4" s="41"/>
      <c r="F4" s="42"/>
      <c r="G4" s="42"/>
      <c r="H4" s="43" t="s">
        <v>19</v>
      </c>
      <c r="I4" s="6"/>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9.950000000000003" customHeight="1" x14ac:dyDescent="0.3">
      <c r="B5" s="59" t="s">
        <v>14</v>
      </c>
      <c r="C5" s="59"/>
      <c r="D5" s="59"/>
      <c r="E5" s="59"/>
      <c r="F5" s="59"/>
      <c r="G5" s="59"/>
      <c r="H5" s="38" t="s">
        <v>20</v>
      </c>
      <c r="I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15" customHeight="1" thickBot="1" x14ac:dyDescent="0.3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21.95" customHeight="1" x14ac:dyDescent="0.25">
      <c r="B7" s="48" t="s">
        <v>0</v>
      </c>
      <c r="C7" s="50" t="s">
        <v>21</v>
      </c>
      <c r="D7" s="50" t="s">
        <v>26</v>
      </c>
      <c r="E7" s="52" t="s">
        <v>18</v>
      </c>
      <c r="F7" s="52" t="s">
        <v>22</v>
      </c>
      <c r="G7" s="52" t="s">
        <v>23</v>
      </c>
      <c r="H7" s="52" t="s">
        <v>24</v>
      </c>
      <c r="I7" s="60">
        <f>H3</f>
        <v>46757</v>
      </c>
      <c r="J7" s="63"/>
      <c r="K7" s="61"/>
      <c r="L7" s="61"/>
      <c r="M7" s="61"/>
      <c r="N7" s="61"/>
      <c r="O7" s="62"/>
      <c r="P7" s="60">
        <f>I7+7</f>
        <v>46764</v>
      </c>
      <c r="Q7" s="63"/>
      <c r="R7" s="61"/>
      <c r="S7" s="61"/>
      <c r="T7" s="61"/>
      <c r="U7" s="61"/>
      <c r="V7" s="62"/>
      <c r="W7" s="60">
        <f t="shared" ref="W7" si="0">P7+7</f>
        <v>46771</v>
      </c>
      <c r="X7" s="61"/>
      <c r="Y7" s="61"/>
      <c r="Z7" s="61"/>
      <c r="AA7" s="61"/>
      <c r="AB7" s="61"/>
      <c r="AC7" s="62"/>
      <c r="AD7" s="60">
        <f t="shared" ref="AD7" si="1">W7+7</f>
        <v>46778</v>
      </c>
      <c r="AE7" s="61"/>
      <c r="AF7" s="61"/>
      <c r="AG7" s="61"/>
      <c r="AH7" s="61"/>
      <c r="AI7" s="61"/>
      <c r="AJ7" s="62"/>
      <c r="AK7" s="60">
        <f t="shared" ref="AK7" si="2">AD7+7</f>
        <v>46785</v>
      </c>
      <c r="AL7" s="61"/>
      <c r="AM7" s="61"/>
      <c r="AN7" s="61"/>
      <c r="AO7" s="61"/>
      <c r="AP7" s="61"/>
      <c r="AQ7" s="62"/>
      <c r="AR7" s="60">
        <f t="shared" ref="AR7" si="3">AK7+7</f>
        <v>46792</v>
      </c>
      <c r="AS7" s="61"/>
      <c r="AT7" s="61"/>
      <c r="AU7" s="61"/>
      <c r="AV7" s="61"/>
      <c r="AW7" s="61"/>
      <c r="AX7" s="62"/>
      <c r="AY7" s="60">
        <f t="shared" ref="AY7" si="4">AR7+7</f>
        <v>46799</v>
      </c>
      <c r="AZ7" s="61"/>
      <c r="BA7" s="61"/>
      <c r="BB7" s="61"/>
      <c r="BC7" s="61"/>
      <c r="BD7" s="61"/>
      <c r="BE7" s="62"/>
      <c r="BF7" s="60">
        <f t="shared" ref="BF7" si="5">AY7+7</f>
        <v>46806</v>
      </c>
      <c r="BG7" s="61"/>
      <c r="BH7" s="61"/>
      <c r="BI7" s="61"/>
      <c r="BJ7" s="61"/>
      <c r="BK7" s="61"/>
      <c r="BL7" s="62"/>
      <c r="BM7" s="60">
        <f t="shared" ref="BM7" si="6">BF7+7</f>
        <v>46813</v>
      </c>
      <c r="BN7" s="61"/>
      <c r="BO7" s="61"/>
      <c r="BP7" s="61"/>
      <c r="BQ7" s="61"/>
      <c r="BR7" s="61"/>
      <c r="BS7" s="62"/>
      <c r="BT7" s="60">
        <f t="shared" ref="BT7" si="7">BM7+7</f>
        <v>46820</v>
      </c>
      <c r="BU7" s="61"/>
      <c r="BV7" s="61"/>
      <c r="BW7" s="61"/>
      <c r="BX7" s="61"/>
      <c r="BY7" s="61"/>
      <c r="BZ7" s="62"/>
      <c r="CA7" s="60">
        <f t="shared" ref="CA7" si="8">BT7+7</f>
        <v>46827</v>
      </c>
      <c r="CB7" s="61"/>
      <c r="CC7" s="61"/>
      <c r="CD7" s="61"/>
      <c r="CE7" s="61"/>
      <c r="CF7" s="61"/>
      <c r="CG7" s="62"/>
      <c r="CH7" s="60">
        <f t="shared" ref="CH7" si="9">CA7+7</f>
        <v>46834</v>
      </c>
      <c r="CI7" s="61"/>
      <c r="CJ7" s="61"/>
      <c r="CK7" s="61"/>
      <c r="CL7" s="61"/>
      <c r="CM7" s="61"/>
      <c r="CN7" s="62"/>
      <c r="CO7" s="60">
        <f t="shared" ref="CO7" si="10">CH7+7</f>
        <v>46841</v>
      </c>
      <c r="CP7" s="61"/>
      <c r="CQ7" s="61"/>
      <c r="CR7" s="61"/>
      <c r="CS7" s="61"/>
      <c r="CT7" s="61"/>
      <c r="CU7" s="62"/>
      <c r="CV7" s="60">
        <f t="shared" ref="CV7" si="11">CO7+7</f>
        <v>46848</v>
      </c>
      <c r="CW7" s="61"/>
      <c r="CX7" s="61"/>
      <c r="CY7" s="61"/>
      <c r="CZ7" s="61"/>
      <c r="DA7" s="61"/>
      <c r="DB7" s="62"/>
      <c r="DC7" s="60">
        <f t="shared" ref="DC7" si="12">CV7+7</f>
        <v>46855</v>
      </c>
      <c r="DD7" s="61"/>
      <c r="DE7" s="61"/>
      <c r="DF7" s="61"/>
      <c r="DG7" s="61"/>
      <c r="DH7" s="61"/>
      <c r="DI7" s="62"/>
      <c r="DJ7" s="60">
        <f t="shared" ref="DJ7" si="13">DC7+7</f>
        <v>46862</v>
      </c>
      <c r="DK7" s="61"/>
      <c r="DL7" s="61"/>
      <c r="DM7" s="61"/>
      <c r="DN7" s="61"/>
      <c r="DO7" s="61"/>
      <c r="DP7" s="62"/>
      <c r="DQ7" s="60">
        <f t="shared" ref="DQ7" si="14">DJ7+7</f>
        <v>46869</v>
      </c>
      <c r="DR7" s="61"/>
      <c r="DS7" s="61"/>
      <c r="DT7" s="61"/>
      <c r="DU7" s="61"/>
      <c r="DV7" s="61"/>
      <c r="DW7" s="62"/>
      <c r="DX7" s="60">
        <f t="shared" ref="DX7" si="15">DQ7+7</f>
        <v>46876</v>
      </c>
      <c r="DY7" s="61"/>
      <c r="DZ7" s="61"/>
      <c r="EA7" s="61"/>
      <c r="EB7" s="61"/>
      <c r="EC7" s="61"/>
      <c r="ED7" s="62"/>
      <c r="EE7" s="60">
        <f t="shared" ref="EE7" si="16">DX7+7</f>
        <v>46883</v>
      </c>
      <c r="EF7" s="61"/>
      <c r="EG7" s="61"/>
      <c r="EH7" s="61"/>
      <c r="EI7" s="61"/>
      <c r="EJ7" s="61"/>
      <c r="EK7" s="62"/>
      <c r="EL7" s="60">
        <f t="shared" ref="EL7" si="17">EE7+7</f>
        <v>46890</v>
      </c>
      <c r="EM7" s="61"/>
      <c r="EN7" s="61"/>
      <c r="EO7" s="61"/>
      <c r="EP7" s="61"/>
      <c r="EQ7" s="61"/>
      <c r="ER7" s="62"/>
      <c r="ES7" s="60">
        <f t="shared" ref="ES7" si="18">EL7+7</f>
        <v>46897</v>
      </c>
      <c r="ET7" s="61"/>
      <c r="EU7" s="61"/>
      <c r="EV7" s="61"/>
      <c r="EW7" s="61"/>
      <c r="EX7" s="61"/>
      <c r="EY7" s="62"/>
      <c r="EZ7" s="60">
        <f t="shared" ref="EZ7" si="19">ES7+7</f>
        <v>46904</v>
      </c>
      <c r="FA7" s="61"/>
      <c r="FB7" s="61"/>
      <c r="FC7" s="61"/>
      <c r="FD7" s="61"/>
      <c r="FE7" s="61"/>
      <c r="FF7" s="62"/>
      <c r="FG7" s="60">
        <f t="shared" ref="FG7" si="20">EZ7+7</f>
        <v>46911</v>
      </c>
      <c r="FH7" s="61"/>
      <c r="FI7" s="61"/>
      <c r="FJ7" s="61"/>
      <c r="FK7" s="61"/>
      <c r="FL7" s="61"/>
      <c r="FM7" s="62"/>
      <c r="FN7" s="60">
        <f t="shared" ref="FN7" si="21">FG7+7</f>
        <v>46918</v>
      </c>
      <c r="FO7" s="61"/>
      <c r="FP7" s="61"/>
      <c r="FQ7" s="61"/>
      <c r="FR7" s="61"/>
      <c r="FS7" s="61"/>
      <c r="FT7" s="62"/>
      <c r="FU7" s="60">
        <f t="shared" ref="FU7" si="22">FN7+7</f>
        <v>46925</v>
      </c>
      <c r="FV7" s="61"/>
      <c r="FW7" s="61"/>
      <c r="FX7" s="61"/>
      <c r="FY7" s="61"/>
      <c r="FZ7" s="61"/>
      <c r="GA7" s="62"/>
      <c r="GB7" s="60">
        <f t="shared" ref="GB7" si="23">FU7+7</f>
        <v>46932</v>
      </c>
      <c r="GC7" s="61"/>
      <c r="GD7" s="61"/>
      <c r="GE7" s="61"/>
      <c r="GF7" s="61"/>
      <c r="GG7" s="61"/>
      <c r="GH7" s="62"/>
      <c r="GI7" s="60">
        <f t="shared" ref="GI7" si="24">GB7+7</f>
        <v>46939</v>
      </c>
      <c r="GJ7" s="61"/>
      <c r="GK7" s="61"/>
      <c r="GL7" s="61"/>
      <c r="GM7" s="61"/>
      <c r="GN7" s="61"/>
      <c r="GO7" s="62"/>
      <c r="GP7" s="60">
        <f t="shared" ref="GP7" si="25">GI7+7</f>
        <v>46946</v>
      </c>
      <c r="GQ7" s="61"/>
      <c r="GR7" s="61"/>
      <c r="GS7" s="61"/>
      <c r="GT7" s="61"/>
      <c r="GU7" s="61"/>
      <c r="GV7" s="62"/>
    </row>
    <row r="8" spans="2:204" ht="21.95" customHeight="1" thickBot="1" x14ac:dyDescent="0.3">
      <c r="B8" s="49"/>
      <c r="C8" s="51"/>
      <c r="D8" s="51"/>
      <c r="E8" s="53"/>
      <c r="F8" s="53"/>
      <c r="G8" s="53"/>
      <c r="H8" s="53"/>
      <c r="I8" s="31" t="s">
        <v>1</v>
      </c>
      <c r="J8" s="32" t="s">
        <v>2</v>
      </c>
      <c r="K8" s="32" t="s">
        <v>3</v>
      </c>
      <c r="L8" s="32" t="s">
        <v>4</v>
      </c>
      <c r="M8" s="32" t="s">
        <v>5</v>
      </c>
      <c r="N8" s="32" t="s">
        <v>6</v>
      </c>
      <c r="O8" s="33" t="s">
        <v>7</v>
      </c>
      <c r="P8" s="31" t="s">
        <v>1</v>
      </c>
      <c r="Q8" s="32" t="s">
        <v>2</v>
      </c>
      <c r="R8" s="32" t="s">
        <v>3</v>
      </c>
      <c r="S8" s="32" t="s">
        <v>4</v>
      </c>
      <c r="T8" s="32" t="s">
        <v>5</v>
      </c>
      <c r="U8" s="32" t="s">
        <v>6</v>
      </c>
      <c r="V8" s="33" t="s">
        <v>7</v>
      </c>
      <c r="W8" s="31" t="s">
        <v>1</v>
      </c>
      <c r="X8" s="32" t="s">
        <v>2</v>
      </c>
      <c r="Y8" s="32" t="s">
        <v>3</v>
      </c>
      <c r="Z8" s="32" t="s">
        <v>4</v>
      </c>
      <c r="AA8" s="32" t="s">
        <v>5</v>
      </c>
      <c r="AB8" s="32" t="s">
        <v>6</v>
      </c>
      <c r="AC8" s="33" t="s">
        <v>7</v>
      </c>
      <c r="AD8" s="31" t="s">
        <v>1</v>
      </c>
      <c r="AE8" s="32" t="s">
        <v>2</v>
      </c>
      <c r="AF8" s="32" t="s">
        <v>3</v>
      </c>
      <c r="AG8" s="32" t="s">
        <v>4</v>
      </c>
      <c r="AH8" s="32" t="s">
        <v>5</v>
      </c>
      <c r="AI8" s="32" t="s">
        <v>6</v>
      </c>
      <c r="AJ8" s="33" t="s">
        <v>7</v>
      </c>
      <c r="AK8" s="31" t="s">
        <v>1</v>
      </c>
      <c r="AL8" s="32" t="s">
        <v>2</v>
      </c>
      <c r="AM8" s="32" t="s">
        <v>3</v>
      </c>
      <c r="AN8" s="32" t="s">
        <v>4</v>
      </c>
      <c r="AO8" s="32" t="s">
        <v>5</v>
      </c>
      <c r="AP8" s="32" t="s">
        <v>6</v>
      </c>
      <c r="AQ8" s="33" t="s">
        <v>7</v>
      </c>
      <c r="AR8" s="31" t="s">
        <v>1</v>
      </c>
      <c r="AS8" s="32" t="s">
        <v>2</v>
      </c>
      <c r="AT8" s="32" t="s">
        <v>3</v>
      </c>
      <c r="AU8" s="32" t="s">
        <v>4</v>
      </c>
      <c r="AV8" s="32" t="s">
        <v>5</v>
      </c>
      <c r="AW8" s="32" t="s">
        <v>6</v>
      </c>
      <c r="AX8" s="33" t="s">
        <v>7</v>
      </c>
      <c r="AY8" s="31" t="s">
        <v>1</v>
      </c>
      <c r="AZ8" s="32" t="s">
        <v>2</v>
      </c>
      <c r="BA8" s="32" t="s">
        <v>3</v>
      </c>
      <c r="BB8" s="32" t="s">
        <v>4</v>
      </c>
      <c r="BC8" s="32" t="s">
        <v>5</v>
      </c>
      <c r="BD8" s="32" t="s">
        <v>6</v>
      </c>
      <c r="BE8" s="33" t="s">
        <v>7</v>
      </c>
      <c r="BF8" s="31" t="s">
        <v>1</v>
      </c>
      <c r="BG8" s="32" t="s">
        <v>2</v>
      </c>
      <c r="BH8" s="32" t="s">
        <v>3</v>
      </c>
      <c r="BI8" s="32" t="s">
        <v>4</v>
      </c>
      <c r="BJ8" s="32" t="s">
        <v>5</v>
      </c>
      <c r="BK8" s="32" t="s">
        <v>6</v>
      </c>
      <c r="BL8" s="33" t="s">
        <v>7</v>
      </c>
      <c r="BM8" s="31" t="s">
        <v>1</v>
      </c>
      <c r="BN8" s="32" t="s">
        <v>2</v>
      </c>
      <c r="BO8" s="32" t="s">
        <v>3</v>
      </c>
      <c r="BP8" s="32" t="s">
        <v>4</v>
      </c>
      <c r="BQ8" s="32" t="s">
        <v>5</v>
      </c>
      <c r="BR8" s="32" t="s">
        <v>6</v>
      </c>
      <c r="BS8" s="33" t="s">
        <v>7</v>
      </c>
      <c r="BT8" s="31" t="s">
        <v>1</v>
      </c>
      <c r="BU8" s="32" t="s">
        <v>2</v>
      </c>
      <c r="BV8" s="32" t="s">
        <v>3</v>
      </c>
      <c r="BW8" s="32" t="s">
        <v>4</v>
      </c>
      <c r="BX8" s="32" t="s">
        <v>5</v>
      </c>
      <c r="BY8" s="32" t="s">
        <v>6</v>
      </c>
      <c r="BZ8" s="33" t="s">
        <v>7</v>
      </c>
      <c r="CA8" s="31" t="s">
        <v>1</v>
      </c>
      <c r="CB8" s="32" t="s">
        <v>2</v>
      </c>
      <c r="CC8" s="32" t="s">
        <v>3</v>
      </c>
      <c r="CD8" s="32" t="s">
        <v>4</v>
      </c>
      <c r="CE8" s="32" t="s">
        <v>5</v>
      </c>
      <c r="CF8" s="32" t="s">
        <v>6</v>
      </c>
      <c r="CG8" s="33" t="s">
        <v>7</v>
      </c>
      <c r="CH8" s="31" t="s">
        <v>1</v>
      </c>
      <c r="CI8" s="32" t="s">
        <v>2</v>
      </c>
      <c r="CJ8" s="32" t="s">
        <v>3</v>
      </c>
      <c r="CK8" s="32" t="s">
        <v>4</v>
      </c>
      <c r="CL8" s="32" t="s">
        <v>5</v>
      </c>
      <c r="CM8" s="32" t="s">
        <v>6</v>
      </c>
      <c r="CN8" s="33" t="s">
        <v>7</v>
      </c>
      <c r="CO8" s="31" t="s">
        <v>1</v>
      </c>
      <c r="CP8" s="32" t="s">
        <v>2</v>
      </c>
      <c r="CQ8" s="32" t="s">
        <v>3</v>
      </c>
      <c r="CR8" s="32" t="s">
        <v>4</v>
      </c>
      <c r="CS8" s="32" t="s">
        <v>5</v>
      </c>
      <c r="CT8" s="32" t="s">
        <v>6</v>
      </c>
      <c r="CU8" s="33" t="s">
        <v>7</v>
      </c>
      <c r="CV8" s="31" t="s">
        <v>1</v>
      </c>
      <c r="CW8" s="32" t="s">
        <v>2</v>
      </c>
      <c r="CX8" s="32" t="s">
        <v>3</v>
      </c>
      <c r="CY8" s="32" t="s">
        <v>4</v>
      </c>
      <c r="CZ8" s="32" t="s">
        <v>5</v>
      </c>
      <c r="DA8" s="32" t="s">
        <v>6</v>
      </c>
      <c r="DB8" s="33" t="s">
        <v>7</v>
      </c>
      <c r="DC8" s="31" t="s">
        <v>1</v>
      </c>
      <c r="DD8" s="32" t="s">
        <v>2</v>
      </c>
      <c r="DE8" s="32" t="s">
        <v>3</v>
      </c>
      <c r="DF8" s="32" t="s">
        <v>4</v>
      </c>
      <c r="DG8" s="32" t="s">
        <v>5</v>
      </c>
      <c r="DH8" s="32" t="s">
        <v>6</v>
      </c>
      <c r="DI8" s="33" t="s">
        <v>7</v>
      </c>
      <c r="DJ8" s="31" t="s">
        <v>1</v>
      </c>
      <c r="DK8" s="32" t="s">
        <v>2</v>
      </c>
      <c r="DL8" s="32" t="s">
        <v>3</v>
      </c>
      <c r="DM8" s="32" t="s">
        <v>4</v>
      </c>
      <c r="DN8" s="32" t="s">
        <v>5</v>
      </c>
      <c r="DO8" s="32" t="s">
        <v>6</v>
      </c>
      <c r="DP8" s="33" t="s">
        <v>7</v>
      </c>
      <c r="DQ8" s="31" t="s">
        <v>1</v>
      </c>
      <c r="DR8" s="32" t="s">
        <v>2</v>
      </c>
      <c r="DS8" s="32" t="s">
        <v>3</v>
      </c>
      <c r="DT8" s="32" t="s">
        <v>4</v>
      </c>
      <c r="DU8" s="32" t="s">
        <v>5</v>
      </c>
      <c r="DV8" s="32" t="s">
        <v>6</v>
      </c>
      <c r="DW8" s="33" t="s">
        <v>7</v>
      </c>
      <c r="DX8" s="31" t="s">
        <v>1</v>
      </c>
      <c r="DY8" s="32" t="s">
        <v>2</v>
      </c>
      <c r="DZ8" s="32" t="s">
        <v>3</v>
      </c>
      <c r="EA8" s="32" t="s">
        <v>4</v>
      </c>
      <c r="EB8" s="32" t="s">
        <v>5</v>
      </c>
      <c r="EC8" s="32" t="s">
        <v>6</v>
      </c>
      <c r="ED8" s="33" t="s">
        <v>7</v>
      </c>
      <c r="EE8" s="31" t="s">
        <v>1</v>
      </c>
      <c r="EF8" s="32" t="s">
        <v>2</v>
      </c>
      <c r="EG8" s="32" t="s">
        <v>3</v>
      </c>
      <c r="EH8" s="32" t="s">
        <v>4</v>
      </c>
      <c r="EI8" s="32" t="s">
        <v>5</v>
      </c>
      <c r="EJ8" s="32" t="s">
        <v>6</v>
      </c>
      <c r="EK8" s="33" t="s">
        <v>7</v>
      </c>
      <c r="EL8" s="31" t="s">
        <v>1</v>
      </c>
      <c r="EM8" s="32" t="s">
        <v>2</v>
      </c>
      <c r="EN8" s="32" t="s">
        <v>3</v>
      </c>
      <c r="EO8" s="32" t="s">
        <v>4</v>
      </c>
      <c r="EP8" s="32" t="s">
        <v>5</v>
      </c>
      <c r="EQ8" s="32" t="s">
        <v>6</v>
      </c>
      <c r="ER8" s="33" t="s">
        <v>7</v>
      </c>
      <c r="ES8" s="31" t="s">
        <v>1</v>
      </c>
      <c r="ET8" s="32" t="s">
        <v>2</v>
      </c>
      <c r="EU8" s="32" t="s">
        <v>3</v>
      </c>
      <c r="EV8" s="32" t="s">
        <v>4</v>
      </c>
      <c r="EW8" s="32" t="s">
        <v>5</v>
      </c>
      <c r="EX8" s="32" t="s">
        <v>6</v>
      </c>
      <c r="EY8" s="33" t="s">
        <v>7</v>
      </c>
      <c r="EZ8" s="31" t="s">
        <v>1</v>
      </c>
      <c r="FA8" s="32" t="s">
        <v>2</v>
      </c>
      <c r="FB8" s="32" t="s">
        <v>3</v>
      </c>
      <c r="FC8" s="32" t="s">
        <v>4</v>
      </c>
      <c r="FD8" s="32" t="s">
        <v>5</v>
      </c>
      <c r="FE8" s="32" t="s">
        <v>6</v>
      </c>
      <c r="FF8" s="33" t="s">
        <v>7</v>
      </c>
      <c r="FG8" s="31" t="s">
        <v>1</v>
      </c>
      <c r="FH8" s="32" t="s">
        <v>2</v>
      </c>
      <c r="FI8" s="32" t="s">
        <v>3</v>
      </c>
      <c r="FJ8" s="32" t="s">
        <v>4</v>
      </c>
      <c r="FK8" s="32" t="s">
        <v>5</v>
      </c>
      <c r="FL8" s="32" t="s">
        <v>6</v>
      </c>
      <c r="FM8" s="33" t="s">
        <v>7</v>
      </c>
      <c r="FN8" s="31" t="s">
        <v>1</v>
      </c>
      <c r="FO8" s="32" t="s">
        <v>2</v>
      </c>
      <c r="FP8" s="32" t="s">
        <v>3</v>
      </c>
      <c r="FQ8" s="32" t="s">
        <v>4</v>
      </c>
      <c r="FR8" s="32" t="s">
        <v>5</v>
      </c>
      <c r="FS8" s="32" t="s">
        <v>6</v>
      </c>
      <c r="FT8" s="33" t="s">
        <v>7</v>
      </c>
      <c r="FU8" s="31" t="s">
        <v>1</v>
      </c>
      <c r="FV8" s="32" t="s">
        <v>2</v>
      </c>
      <c r="FW8" s="32" t="s">
        <v>3</v>
      </c>
      <c r="FX8" s="32" t="s">
        <v>4</v>
      </c>
      <c r="FY8" s="32" t="s">
        <v>5</v>
      </c>
      <c r="FZ8" s="32" t="s">
        <v>6</v>
      </c>
      <c r="GA8" s="33" t="s">
        <v>7</v>
      </c>
      <c r="GB8" s="31" t="s">
        <v>1</v>
      </c>
      <c r="GC8" s="32" t="s">
        <v>2</v>
      </c>
      <c r="GD8" s="32" t="s">
        <v>3</v>
      </c>
      <c r="GE8" s="32" t="s">
        <v>4</v>
      </c>
      <c r="GF8" s="32" t="s">
        <v>5</v>
      </c>
      <c r="GG8" s="32" t="s">
        <v>6</v>
      </c>
      <c r="GH8" s="33" t="s">
        <v>7</v>
      </c>
      <c r="GI8" s="31" t="s">
        <v>1</v>
      </c>
      <c r="GJ8" s="32" t="s">
        <v>2</v>
      </c>
      <c r="GK8" s="32" t="s">
        <v>3</v>
      </c>
      <c r="GL8" s="32" t="s">
        <v>4</v>
      </c>
      <c r="GM8" s="32" t="s">
        <v>5</v>
      </c>
      <c r="GN8" s="32" t="s">
        <v>6</v>
      </c>
      <c r="GO8" s="33" t="s">
        <v>7</v>
      </c>
      <c r="GP8" s="31" t="s">
        <v>1</v>
      </c>
      <c r="GQ8" s="32" t="s">
        <v>2</v>
      </c>
      <c r="GR8" s="32" t="s">
        <v>3</v>
      </c>
      <c r="GS8" s="32" t="s">
        <v>4</v>
      </c>
      <c r="GT8" s="32" t="s">
        <v>5</v>
      </c>
      <c r="GU8" s="32" t="s">
        <v>6</v>
      </c>
      <c r="GV8" s="33" t="s">
        <v>7</v>
      </c>
    </row>
    <row r="9" spans="2:204" ht="18" customHeight="1" thickTop="1" x14ac:dyDescent="0.25">
      <c r="B9" s="46">
        <v>1</v>
      </c>
      <c r="C9" s="7" t="s">
        <v>25</v>
      </c>
      <c r="D9" s="7" t="s">
        <v>14</v>
      </c>
      <c r="E9" s="20">
        <f>IF(MIN(E10:E24) &gt; 0, MIN(E10:E24), "")</f>
        <v>46758</v>
      </c>
      <c r="F9" s="20">
        <f>IF(MAX(F10:F24) &gt; 0, MAX(F10:F24), "")</f>
        <v>46766</v>
      </c>
      <c r="G9" s="21">
        <f>IF(E9="","",(F9-E9)+1)</f>
        <v>9</v>
      </c>
      <c r="H9" s="35">
        <f>IF(COUNT(H10:H24),AVERAGE(H10:H24),"")</f>
        <v>0.61250000000000004</v>
      </c>
      <c r="I9" s="8"/>
      <c r="J9" s="9"/>
      <c r="K9" s="9"/>
      <c r="L9" s="9"/>
      <c r="M9" s="9"/>
      <c r="N9" s="9"/>
      <c r="O9" s="10"/>
      <c r="P9" s="8"/>
      <c r="Q9" s="9"/>
      <c r="R9" s="9"/>
      <c r="S9" s="9"/>
      <c r="T9" s="9"/>
      <c r="U9" s="9"/>
      <c r="V9" s="10"/>
      <c r="W9" s="8"/>
      <c r="X9" s="9"/>
      <c r="Y9" s="9"/>
      <c r="Z9" s="9"/>
      <c r="AA9" s="9"/>
      <c r="AB9" s="9"/>
      <c r="AC9" s="10"/>
      <c r="AD9" s="8"/>
      <c r="AE9" s="9"/>
      <c r="AF9" s="9"/>
      <c r="AG9" s="9"/>
      <c r="AH9" s="9"/>
      <c r="AI9" s="9"/>
      <c r="AJ9" s="10"/>
      <c r="AK9" s="8"/>
      <c r="AL9" s="9"/>
      <c r="AM9" s="9"/>
      <c r="AN9" s="9"/>
      <c r="AO9" s="9"/>
      <c r="AP9" s="9"/>
      <c r="AQ9" s="10"/>
      <c r="AR9" s="8"/>
      <c r="AS9" s="9"/>
      <c r="AT9" s="9"/>
      <c r="AU9" s="9"/>
      <c r="AV9" s="9"/>
      <c r="AW9" s="9"/>
      <c r="AX9" s="10"/>
      <c r="AY9" s="8"/>
      <c r="AZ9" s="9"/>
      <c r="BA9" s="9"/>
      <c r="BB9" s="9"/>
      <c r="BC9" s="9"/>
      <c r="BD9" s="9"/>
      <c r="BE9" s="10"/>
      <c r="BF9" s="8"/>
      <c r="BG9" s="9"/>
      <c r="BH9" s="9"/>
      <c r="BI9" s="9"/>
      <c r="BJ9" s="9"/>
      <c r="BK9" s="9"/>
      <c r="BL9" s="10"/>
      <c r="BM9" s="8"/>
      <c r="BN9" s="9"/>
      <c r="BO9" s="9"/>
      <c r="BP9" s="9"/>
      <c r="BQ9" s="9"/>
      <c r="BR9" s="9"/>
      <c r="BS9" s="10"/>
      <c r="BT9" s="8"/>
      <c r="BU9" s="9"/>
      <c r="BV9" s="9"/>
      <c r="BW9" s="9"/>
      <c r="BX9" s="9"/>
      <c r="BY9" s="9"/>
      <c r="BZ9" s="10"/>
      <c r="CA9" s="8"/>
      <c r="CB9" s="9"/>
      <c r="CC9" s="9"/>
      <c r="CD9" s="9"/>
      <c r="CE9" s="9"/>
      <c r="CF9" s="9"/>
      <c r="CG9" s="10"/>
      <c r="CH9" s="8"/>
      <c r="CI9" s="9"/>
      <c r="CJ9" s="9"/>
      <c r="CK9" s="9"/>
      <c r="CL9" s="9"/>
      <c r="CM9" s="9"/>
      <c r="CN9" s="10"/>
      <c r="CO9" s="8"/>
      <c r="CP9" s="9"/>
      <c r="CQ9" s="9"/>
      <c r="CR9" s="9"/>
      <c r="CS9" s="9"/>
      <c r="CT9" s="9"/>
      <c r="CU9" s="10"/>
      <c r="CV9" s="8"/>
      <c r="CW9" s="9"/>
      <c r="CX9" s="9"/>
      <c r="CY9" s="9"/>
      <c r="CZ9" s="9"/>
      <c r="DA9" s="9"/>
      <c r="DB9" s="10"/>
      <c r="DC9" s="8"/>
      <c r="DD9" s="9"/>
      <c r="DE9" s="9"/>
      <c r="DF9" s="9"/>
      <c r="DG9" s="9"/>
      <c r="DH9" s="9"/>
      <c r="DI9" s="10"/>
      <c r="DJ9" s="8"/>
      <c r="DK9" s="9"/>
      <c r="DL9" s="9"/>
      <c r="DM9" s="9"/>
      <c r="DN9" s="9"/>
      <c r="DO9" s="9"/>
      <c r="DP9" s="10"/>
      <c r="DQ9" s="8"/>
      <c r="DR9" s="9"/>
      <c r="DS9" s="9"/>
      <c r="DT9" s="9"/>
      <c r="DU9" s="9"/>
      <c r="DV9" s="9"/>
      <c r="DW9" s="10"/>
      <c r="DX9" s="8"/>
      <c r="DY9" s="9"/>
      <c r="DZ9" s="9"/>
      <c r="EA9" s="9"/>
      <c r="EB9" s="9"/>
      <c r="EC9" s="9"/>
      <c r="ED9" s="10"/>
      <c r="EE9" s="8"/>
      <c r="EF9" s="9"/>
      <c r="EG9" s="9"/>
      <c r="EH9" s="9"/>
      <c r="EI9" s="9"/>
      <c r="EJ9" s="9"/>
      <c r="EK9" s="10"/>
      <c r="EL9" s="8"/>
      <c r="EM9" s="9"/>
      <c r="EN9" s="9"/>
      <c r="EO9" s="9"/>
      <c r="EP9" s="9"/>
      <c r="EQ9" s="9"/>
      <c r="ER9" s="10"/>
      <c r="ES9" s="8"/>
      <c r="ET9" s="9"/>
      <c r="EU9" s="9"/>
      <c r="EV9" s="9"/>
      <c r="EW9" s="9"/>
      <c r="EX9" s="9"/>
      <c r="EY9" s="10"/>
      <c r="EZ9" s="8"/>
      <c r="FA9" s="9"/>
      <c r="FB9" s="9"/>
      <c r="FC9" s="9"/>
      <c r="FD9" s="9"/>
      <c r="FE9" s="9"/>
      <c r="FF9" s="10"/>
      <c r="FG9" s="8"/>
      <c r="FH9" s="9"/>
      <c r="FI9" s="9"/>
      <c r="FJ9" s="9"/>
      <c r="FK9" s="9"/>
      <c r="FL9" s="9"/>
      <c r="FM9" s="10"/>
      <c r="FN9" s="8"/>
      <c r="FO9" s="9"/>
      <c r="FP9" s="9"/>
      <c r="FQ9" s="9"/>
      <c r="FR9" s="9"/>
      <c r="FS9" s="9"/>
      <c r="FT9" s="10"/>
      <c r="FU9" s="8"/>
      <c r="FV9" s="9"/>
      <c r="FW9" s="9"/>
      <c r="FX9" s="9"/>
      <c r="FY9" s="9"/>
      <c r="FZ9" s="9"/>
      <c r="GA9" s="10"/>
      <c r="GB9" s="8"/>
      <c r="GC9" s="9"/>
      <c r="GD9" s="9"/>
      <c r="GE9" s="9"/>
      <c r="GF9" s="9"/>
      <c r="GG9" s="9"/>
      <c r="GH9" s="10"/>
      <c r="GI9" s="8"/>
      <c r="GJ9" s="9"/>
      <c r="GK9" s="9"/>
      <c r="GL9" s="9"/>
      <c r="GM9" s="9"/>
      <c r="GN9" s="9"/>
      <c r="GO9" s="10"/>
      <c r="GP9" s="8"/>
      <c r="GQ9" s="9"/>
      <c r="GR9" s="9"/>
      <c r="GS9" s="9"/>
      <c r="GT9" s="9"/>
      <c r="GU9" s="9"/>
      <c r="GV9" s="10"/>
    </row>
    <row r="10" spans="2:204" ht="18" customHeight="1" outlineLevel="1" x14ac:dyDescent="0.25">
      <c r="B10" s="45">
        <v>1.1000000000000001</v>
      </c>
      <c r="C10" s="11" t="s">
        <v>12</v>
      </c>
      <c r="D10" s="11" t="s">
        <v>14</v>
      </c>
      <c r="E10" s="19">
        <v>46758</v>
      </c>
      <c r="F10" s="19">
        <v>46766</v>
      </c>
      <c r="G10" s="12">
        <f t="shared" ref="G10:G88" si="26">IF(E10="","",(F10-E10)+1)</f>
        <v>9</v>
      </c>
      <c r="H10" s="36">
        <v>1</v>
      </c>
      <c r="I10" s="15"/>
      <c r="J10" s="29"/>
      <c r="K10" s="29"/>
      <c r="L10" s="29"/>
      <c r="M10" s="29"/>
      <c r="N10" s="29"/>
      <c r="O10" s="30"/>
      <c r="P10" s="28"/>
      <c r="Q10" s="29"/>
      <c r="R10" s="29"/>
      <c r="S10" s="23"/>
      <c r="T10" s="23"/>
      <c r="U10" s="23"/>
      <c r="V10" s="24"/>
      <c r="W10" s="15"/>
      <c r="X10" s="13"/>
      <c r="Y10" s="13"/>
      <c r="Z10" s="13"/>
      <c r="AA10" s="13"/>
      <c r="AB10" s="13"/>
      <c r="AC10" s="14"/>
      <c r="AD10" s="22"/>
      <c r="AE10" s="23"/>
      <c r="AF10" s="23"/>
      <c r="AG10" s="23"/>
      <c r="AH10" s="23"/>
      <c r="AI10" s="23"/>
      <c r="AJ10" s="24"/>
      <c r="AK10" s="15"/>
      <c r="AL10" s="13"/>
      <c r="AM10" s="13"/>
      <c r="AN10" s="13"/>
      <c r="AO10" s="13"/>
      <c r="AP10" s="13"/>
      <c r="AQ10" s="14"/>
      <c r="AR10" s="22"/>
      <c r="AS10" s="23"/>
      <c r="AT10" s="23"/>
      <c r="AU10" s="23"/>
      <c r="AV10" s="23"/>
      <c r="AW10" s="23"/>
      <c r="AX10" s="24"/>
      <c r="AY10" s="15"/>
      <c r="AZ10" s="13"/>
      <c r="BA10" s="13"/>
      <c r="BB10" s="13"/>
      <c r="BC10" s="13"/>
      <c r="BD10" s="13"/>
      <c r="BE10" s="14"/>
      <c r="BF10" s="22"/>
      <c r="BG10" s="23"/>
      <c r="BH10" s="23"/>
      <c r="BI10" s="23"/>
      <c r="BJ10" s="23"/>
      <c r="BK10" s="23"/>
      <c r="BL10" s="24"/>
      <c r="BM10" s="15"/>
      <c r="BN10" s="13"/>
      <c r="BO10" s="13"/>
      <c r="BP10" s="13"/>
      <c r="BQ10" s="13"/>
      <c r="BR10" s="13"/>
      <c r="BS10" s="14"/>
      <c r="BT10" s="22"/>
      <c r="BU10" s="23"/>
      <c r="BV10" s="23"/>
      <c r="BW10" s="23"/>
      <c r="BX10" s="23"/>
      <c r="BY10" s="23"/>
      <c r="BZ10" s="24"/>
      <c r="CA10" s="15"/>
      <c r="CB10" s="13"/>
      <c r="CC10" s="13"/>
      <c r="CD10" s="13"/>
      <c r="CE10" s="13"/>
      <c r="CF10" s="13"/>
      <c r="CG10" s="14"/>
      <c r="CH10" s="22"/>
      <c r="CI10" s="23"/>
      <c r="CJ10" s="23"/>
      <c r="CK10" s="23"/>
      <c r="CL10" s="23"/>
      <c r="CM10" s="23"/>
      <c r="CN10" s="24"/>
      <c r="CO10" s="15"/>
      <c r="CP10" s="13"/>
      <c r="CQ10" s="13"/>
      <c r="CR10" s="13"/>
      <c r="CS10" s="13"/>
      <c r="CT10" s="13"/>
      <c r="CU10" s="14"/>
      <c r="CV10" s="22"/>
      <c r="CW10" s="23"/>
      <c r="CX10" s="23"/>
      <c r="CY10" s="23"/>
      <c r="CZ10" s="23"/>
      <c r="DA10" s="23"/>
      <c r="DB10" s="24"/>
      <c r="DC10" s="15"/>
      <c r="DD10" s="13"/>
      <c r="DE10" s="13"/>
      <c r="DF10" s="13"/>
      <c r="DG10" s="13"/>
      <c r="DH10" s="13"/>
      <c r="DI10" s="14"/>
      <c r="DJ10" s="22"/>
      <c r="DK10" s="23"/>
      <c r="DL10" s="23"/>
      <c r="DM10" s="23"/>
      <c r="DN10" s="23"/>
      <c r="DO10" s="23"/>
      <c r="DP10" s="24"/>
      <c r="DQ10" s="15"/>
      <c r="DR10" s="13"/>
      <c r="DS10" s="13"/>
      <c r="DT10" s="13"/>
      <c r="DU10" s="13"/>
      <c r="DV10" s="13"/>
      <c r="DW10" s="14"/>
      <c r="DX10" s="22"/>
      <c r="DY10" s="23"/>
      <c r="DZ10" s="23"/>
      <c r="EA10" s="23"/>
      <c r="EB10" s="23"/>
      <c r="EC10" s="23"/>
      <c r="ED10" s="24"/>
      <c r="EE10" s="15"/>
      <c r="EF10" s="13"/>
      <c r="EG10" s="13"/>
      <c r="EH10" s="13"/>
      <c r="EI10" s="13"/>
      <c r="EJ10" s="13"/>
      <c r="EK10" s="14"/>
      <c r="EL10" s="22"/>
      <c r="EM10" s="23"/>
      <c r="EN10" s="23"/>
      <c r="EO10" s="23"/>
      <c r="EP10" s="23"/>
      <c r="EQ10" s="23"/>
      <c r="ER10" s="24"/>
      <c r="ES10" s="15"/>
      <c r="ET10" s="13"/>
      <c r="EU10" s="13"/>
      <c r="EV10" s="13"/>
      <c r="EW10" s="13"/>
      <c r="EX10" s="13"/>
      <c r="EY10" s="14"/>
      <c r="EZ10" s="22"/>
      <c r="FA10" s="23"/>
      <c r="FB10" s="23"/>
      <c r="FC10" s="23"/>
      <c r="FD10" s="23"/>
      <c r="FE10" s="23"/>
      <c r="FF10" s="24"/>
      <c r="FG10" s="15"/>
      <c r="FH10" s="13"/>
      <c r="FI10" s="13"/>
      <c r="FJ10" s="13"/>
      <c r="FK10" s="13"/>
      <c r="FL10" s="13"/>
      <c r="FM10" s="14"/>
      <c r="FN10" s="22"/>
      <c r="FO10" s="23"/>
      <c r="FP10" s="23"/>
      <c r="FQ10" s="23"/>
      <c r="FR10" s="23"/>
      <c r="FS10" s="23"/>
      <c r="FT10" s="24"/>
      <c r="FU10" s="15"/>
      <c r="FV10" s="13"/>
      <c r="FW10" s="13"/>
      <c r="FX10" s="13"/>
      <c r="FY10" s="13"/>
      <c r="FZ10" s="13"/>
      <c r="GA10" s="14"/>
      <c r="GB10" s="22"/>
      <c r="GC10" s="23"/>
      <c r="GD10" s="23"/>
      <c r="GE10" s="23"/>
      <c r="GF10" s="23"/>
      <c r="GG10" s="23"/>
      <c r="GH10" s="24"/>
      <c r="GI10" s="15"/>
      <c r="GJ10" s="13"/>
      <c r="GK10" s="13"/>
      <c r="GL10" s="13"/>
      <c r="GM10" s="13"/>
      <c r="GN10" s="13"/>
      <c r="GO10" s="14"/>
      <c r="GP10" s="22"/>
      <c r="GQ10" s="23"/>
      <c r="GR10" s="23"/>
      <c r="GS10" s="23"/>
      <c r="GT10" s="23"/>
      <c r="GU10" s="23"/>
      <c r="GV10" s="24"/>
    </row>
    <row r="11" spans="2:204" ht="18" customHeight="1" outlineLevel="1" x14ac:dyDescent="0.25">
      <c r="B11" s="45">
        <v>1.2</v>
      </c>
      <c r="C11" s="11" t="s">
        <v>27</v>
      </c>
      <c r="D11" s="11" t="s">
        <v>14</v>
      </c>
      <c r="E11" s="19"/>
      <c r="F11" s="19"/>
      <c r="G11" s="12" t="str">
        <f t="shared" si="26"/>
        <v/>
      </c>
      <c r="H11" s="36">
        <v>0.85</v>
      </c>
      <c r="I11" s="15"/>
      <c r="J11" s="13"/>
      <c r="K11" s="29"/>
      <c r="L11" s="29"/>
      <c r="M11" s="29"/>
      <c r="N11" s="29"/>
      <c r="O11" s="14"/>
      <c r="P11" s="22"/>
      <c r="Q11" s="23"/>
      <c r="R11" s="23"/>
      <c r="S11" s="23"/>
      <c r="T11" s="23"/>
      <c r="U11" s="23"/>
      <c r="V11" s="24"/>
      <c r="W11" s="15"/>
      <c r="X11" s="13"/>
      <c r="Y11" s="13"/>
      <c r="Z11" s="13"/>
      <c r="AA11" s="13"/>
      <c r="AB11" s="13"/>
      <c r="AC11" s="14"/>
      <c r="AD11" s="22"/>
      <c r="AE11" s="23"/>
      <c r="AF11" s="23"/>
      <c r="AG11" s="23"/>
      <c r="AH11" s="23"/>
      <c r="AI11" s="23"/>
      <c r="AJ11" s="24"/>
      <c r="AK11" s="15"/>
      <c r="AL11" s="13"/>
      <c r="AM11" s="13"/>
      <c r="AN11" s="13"/>
      <c r="AO11" s="13"/>
      <c r="AP11" s="13"/>
      <c r="AQ11" s="14"/>
      <c r="AR11" s="22"/>
      <c r="AS11" s="23"/>
      <c r="AT11" s="23"/>
      <c r="AU11" s="23"/>
      <c r="AV11" s="23"/>
      <c r="AW11" s="23"/>
      <c r="AX11" s="24"/>
      <c r="AY11" s="15"/>
      <c r="AZ11" s="13"/>
      <c r="BA11" s="13"/>
      <c r="BB11" s="13"/>
      <c r="BC11" s="13"/>
      <c r="BD11" s="13"/>
      <c r="BE11" s="14"/>
      <c r="BF11" s="22"/>
      <c r="BG11" s="23"/>
      <c r="BH11" s="23"/>
      <c r="BI11" s="23"/>
      <c r="BJ11" s="23"/>
      <c r="BK11" s="23"/>
      <c r="BL11" s="24"/>
      <c r="BM11" s="15"/>
      <c r="BN11" s="13"/>
      <c r="BO11" s="13"/>
      <c r="BP11" s="13"/>
      <c r="BQ11" s="13"/>
      <c r="BR11" s="13"/>
      <c r="BS11" s="14"/>
      <c r="BT11" s="22"/>
      <c r="BU11" s="23"/>
      <c r="BV11" s="23"/>
      <c r="BW11" s="23"/>
      <c r="BX11" s="23"/>
      <c r="BY11" s="23"/>
      <c r="BZ11" s="24"/>
      <c r="CA11" s="15"/>
      <c r="CB11" s="13"/>
      <c r="CC11" s="13"/>
      <c r="CD11" s="13"/>
      <c r="CE11" s="13"/>
      <c r="CF11" s="13"/>
      <c r="CG11" s="14"/>
      <c r="CH11" s="22"/>
      <c r="CI11" s="23"/>
      <c r="CJ11" s="23"/>
      <c r="CK11" s="23"/>
      <c r="CL11" s="23"/>
      <c r="CM11" s="23"/>
      <c r="CN11" s="24"/>
      <c r="CO11" s="15"/>
      <c r="CP11" s="13"/>
      <c r="CQ11" s="13"/>
      <c r="CR11" s="13"/>
      <c r="CS11" s="13"/>
      <c r="CT11" s="13"/>
      <c r="CU11" s="14"/>
      <c r="CV11" s="22"/>
      <c r="CW11" s="23"/>
      <c r="CX11" s="23"/>
      <c r="CY11" s="23"/>
      <c r="CZ11" s="23"/>
      <c r="DA11" s="23"/>
      <c r="DB11" s="24"/>
      <c r="DC11" s="15"/>
      <c r="DD11" s="13"/>
      <c r="DE11" s="13"/>
      <c r="DF11" s="13"/>
      <c r="DG11" s="13"/>
      <c r="DH11" s="13"/>
      <c r="DI11" s="14"/>
      <c r="DJ11" s="22"/>
      <c r="DK11" s="23"/>
      <c r="DL11" s="23"/>
      <c r="DM11" s="23"/>
      <c r="DN11" s="23"/>
      <c r="DO11" s="23"/>
      <c r="DP11" s="24"/>
      <c r="DQ11" s="15"/>
      <c r="DR11" s="13"/>
      <c r="DS11" s="13"/>
      <c r="DT11" s="13"/>
      <c r="DU11" s="13"/>
      <c r="DV11" s="13"/>
      <c r="DW11" s="14"/>
      <c r="DX11" s="22"/>
      <c r="DY11" s="23"/>
      <c r="DZ11" s="23"/>
      <c r="EA11" s="23"/>
      <c r="EB11" s="23"/>
      <c r="EC11" s="23"/>
      <c r="ED11" s="24"/>
      <c r="EE11" s="15"/>
      <c r="EF11" s="13"/>
      <c r="EG11" s="13"/>
      <c r="EH11" s="13"/>
      <c r="EI11" s="13"/>
      <c r="EJ11" s="13"/>
      <c r="EK11" s="14"/>
      <c r="EL11" s="22"/>
      <c r="EM11" s="23"/>
      <c r="EN11" s="23"/>
      <c r="EO11" s="23"/>
      <c r="EP11" s="23"/>
      <c r="EQ11" s="23"/>
      <c r="ER11" s="24"/>
      <c r="ES11" s="15"/>
      <c r="ET11" s="13"/>
      <c r="EU11" s="13"/>
      <c r="EV11" s="13"/>
      <c r="EW11" s="13"/>
      <c r="EX11" s="13"/>
      <c r="EY11" s="14"/>
      <c r="EZ11" s="22"/>
      <c r="FA11" s="23"/>
      <c r="FB11" s="23"/>
      <c r="FC11" s="23"/>
      <c r="FD11" s="23"/>
      <c r="FE11" s="23"/>
      <c r="FF11" s="24"/>
      <c r="FG11" s="15"/>
      <c r="FH11" s="13"/>
      <c r="FI11" s="13"/>
      <c r="FJ11" s="13"/>
      <c r="FK11" s="13"/>
      <c r="FL11" s="13"/>
      <c r="FM11" s="14"/>
      <c r="FN11" s="22"/>
      <c r="FO11" s="23"/>
      <c r="FP11" s="23"/>
      <c r="FQ11" s="23"/>
      <c r="FR11" s="23"/>
      <c r="FS11" s="23"/>
      <c r="FT11" s="24"/>
      <c r="FU11" s="15"/>
      <c r="FV11" s="13"/>
      <c r="FW11" s="13"/>
      <c r="FX11" s="13"/>
      <c r="FY11" s="13"/>
      <c r="FZ11" s="13"/>
      <c r="GA11" s="14"/>
      <c r="GB11" s="22"/>
      <c r="GC11" s="23"/>
      <c r="GD11" s="23"/>
      <c r="GE11" s="23"/>
      <c r="GF11" s="23"/>
      <c r="GG11" s="23"/>
      <c r="GH11" s="24"/>
      <c r="GI11" s="15"/>
      <c r="GJ11" s="13"/>
      <c r="GK11" s="13"/>
      <c r="GL11" s="13"/>
      <c r="GM11" s="13"/>
      <c r="GN11" s="13"/>
      <c r="GO11" s="14"/>
      <c r="GP11" s="22"/>
      <c r="GQ11" s="23"/>
      <c r="GR11" s="23"/>
      <c r="GS11" s="23"/>
      <c r="GT11" s="23"/>
      <c r="GU11" s="23"/>
      <c r="GV11" s="24"/>
    </row>
    <row r="12" spans="2:204" ht="18" customHeight="1" outlineLevel="1" x14ac:dyDescent="0.25">
      <c r="B12" s="45">
        <v>1.3</v>
      </c>
      <c r="C12" s="11" t="s">
        <v>11</v>
      </c>
      <c r="D12" s="11" t="s">
        <v>14</v>
      </c>
      <c r="E12" s="19"/>
      <c r="F12" s="19"/>
      <c r="G12" s="12" t="str">
        <f t="shared" si="26"/>
        <v/>
      </c>
      <c r="H12" s="36">
        <v>0.5</v>
      </c>
      <c r="I12" s="15"/>
      <c r="J12" s="13"/>
      <c r="K12" s="13"/>
      <c r="L12" s="13"/>
      <c r="M12" s="13"/>
      <c r="N12" s="13"/>
      <c r="O12" s="14"/>
      <c r="P12" s="22"/>
      <c r="Q12" s="29"/>
      <c r="R12" s="29"/>
      <c r="S12" s="29"/>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5">
      <c r="B13" s="45">
        <v>1.4</v>
      </c>
      <c r="C13" s="11" t="s">
        <v>28</v>
      </c>
      <c r="D13" s="11" t="s">
        <v>14</v>
      </c>
      <c r="E13" s="19"/>
      <c r="F13" s="19"/>
      <c r="G13" s="12" t="str">
        <f t="shared" si="26"/>
        <v/>
      </c>
      <c r="H13" s="36">
        <v>0.1</v>
      </c>
      <c r="I13" s="15"/>
      <c r="J13" s="13"/>
      <c r="K13" s="13"/>
      <c r="L13" s="13"/>
      <c r="M13" s="13"/>
      <c r="N13" s="13"/>
      <c r="O13" s="14"/>
      <c r="P13" s="22"/>
      <c r="Q13" s="23"/>
      <c r="R13" s="23"/>
      <c r="S13" s="29"/>
      <c r="T13" s="29"/>
      <c r="U13" s="29"/>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5">
      <c r="B14" s="45">
        <v>1.5</v>
      </c>
      <c r="C14" s="11" t="s">
        <v>29</v>
      </c>
      <c r="D14" s="11"/>
      <c r="E14" s="19"/>
      <c r="F14" s="19"/>
      <c r="G14" s="12" t="str">
        <f t="shared" si="26"/>
        <v/>
      </c>
      <c r="H14" s="36"/>
      <c r="I14" s="15"/>
      <c r="J14" s="13"/>
      <c r="K14" s="13"/>
      <c r="L14" s="13"/>
      <c r="M14" s="13"/>
      <c r="N14" s="13"/>
      <c r="O14" s="14"/>
      <c r="P14" s="22"/>
      <c r="Q14" s="23"/>
      <c r="R14" s="23"/>
      <c r="S14" s="23"/>
      <c r="T14" s="23"/>
      <c r="U14" s="23"/>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5">
      <c r="B15" s="45">
        <v>1.6</v>
      </c>
      <c r="C15" s="11" t="s">
        <v>30</v>
      </c>
      <c r="D15" s="11"/>
      <c r="E15" s="19"/>
      <c r="F15" s="19"/>
      <c r="G15" s="12" t="str">
        <f t="shared" si="26"/>
        <v/>
      </c>
      <c r="H15" s="36"/>
      <c r="I15" s="15"/>
      <c r="J15" s="13"/>
      <c r="K15" s="13"/>
      <c r="L15" s="13"/>
      <c r="M15" s="13"/>
      <c r="N15" s="13"/>
      <c r="O15" s="14"/>
      <c r="P15" s="22"/>
      <c r="Q15" s="23"/>
      <c r="R15" s="23"/>
      <c r="S15" s="23"/>
      <c r="T15" s="23"/>
      <c r="U15" s="23"/>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5">
      <c r="B16" s="45">
        <v>1.7</v>
      </c>
      <c r="C16" s="11" t="s">
        <v>31</v>
      </c>
      <c r="D16" s="11"/>
      <c r="E16" s="19"/>
      <c r="F16" s="19"/>
      <c r="G16" s="12" t="str">
        <f t="shared" si="26"/>
        <v/>
      </c>
      <c r="H16" s="36"/>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5">
      <c r="B17" s="45">
        <v>1.8</v>
      </c>
      <c r="C17" s="11" t="s">
        <v>32</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5">
      <c r="B18" s="45">
        <v>1.9</v>
      </c>
      <c r="C18" s="11" t="s">
        <v>33</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5">
      <c r="B19" s="45">
        <v>1.1000000000000001</v>
      </c>
      <c r="C19" s="11" t="s">
        <v>34</v>
      </c>
      <c r="D19" s="11"/>
      <c r="E19" s="19"/>
      <c r="F19" s="19"/>
      <c r="G19" s="12"/>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5">
      <c r="B20" s="45">
        <v>1.1100000000000001</v>
      </c>
      <c r="C20" s="11" t="s">
        <v>35</v>
      </c>
      <c r="D20" s="11"/>
      <c r="E20" s="19"/>
      <c r="F20" s="19"/>
      <c r="G20" s="12"/>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5">
      <c r="B21" s="45">
        <v>1.1200000000000001</v>
      </c>
      <c r="C21" s="11" t="s">
        <v>36</v>
      </c>
      <c r="D21" s="11"/>
      <c r="E21" s="19"/>
      <c r="F21" s="19"/>
      <c r="G21" s="12"/>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5">
      <c r="B22" s="45">
        <v>1.1299999999999999</v>
      </c>
      <c r="C22" s="11" t="s">
        <v>37</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5">
      <c r="B23" s="45">
        <v>1.1399999999999999</v>
      </c>
      <c r="C23" s="11" t="s">
        <v>38</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5">
      <c r="B24" s="45">
        <v>1.1499999999999999</v>
      </c>
      <c r="C24" s="11" t="s">
        <v>39</v>
      </c>
      <c r="D24" s="11"/>
      <c r="E24" s="19"/>
      <c r="F24" s="19"/>
      <c r="G24" s="12" t="str">
        <f t="shared" si="26"/>
        <v/>
      </c>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x14ac:dyDescent="0.25">
      <c r="B25" s="47">
        <v>2</v>
      </c>
      <c r="C25" s="7" t="s">
        <v>40</v>
      </c>
      <c r="D25" s="7"/>
      <c r="E25" s="20" t="str">
        <f>IF(MIN(E26:E33) &gt; 0, MIN(E26:E33), "")</f>
        <v/>
      </c>
      <c r="F25" s="20" t="str">
        <f>IF(MAX(F26:F33) &gt; 0, MAX(F26:F33), "")</f>
        <v/>
      </c>
      <c r="G25" s="21" t="str">
        <f t="shared" si="26"/>
        <v/>
      </c>
      <c r="H25" s="35" t="str">
        <f>IF(COUNT(H26:H33),AVERAGE(H26:H33),"")</f>
        <v/>
      </c>
      <c r="I25" s="16"/>
      <c r="J25" s="17"/>
      <c r="K25" s="17"/>
      <c r="L25" s="17"/>
      <c r="M25" s="17"/>
      <c r="N25" s="17"/>
      <c r="O25" s="18"/>
      <c r="P25" s="16"/>
      <c r="Q25" s="17"/>
      <c r="R25" s="17"/>
      <c r="S25" s="17"/>
      <c r="T25" s="17"/>
      <c r="U25" s="17"/>
      <c r="V25" s="18"/>
      <c r="W25" s="16"/>
      <c r="X25" s="17"/>
      <c r="Y25" s="17"/>
      <c r="Z25" s="17"/>
      <c r="AA25" s="17"/>
      <c r="AB25" s="17"/>
      <c r="AC25" s="18"/>
      <c r="AD25" s="16"/>
      <c r="AE25" s="17"/>
      <c r="AF25" s="17"/>
      <c r="AG25" s="17"/>
      <c r="AH25" s="17"/>
      <c r="AI25" s="17"/>
      <c r="AJ25" s="18"/>
      <c r="AK25" s="16"/>
      <c r="AL25" s="17"/>
      <c r="AM25" s="17"/>
      <c r="AN25" s="17"/>
      <c r="AO25" s="17"/>
      <c r="AP25" s="17"/>
      <c r="AQ25" s="18"/>
      <c r="AR25" s="16"/>
      <c r="AS25" s="17"/>
      <c r="AT25" s="17"/>
      <c r="AU25" s="17"/>
      <c r="AV25" s="17"/>
      <c r="AW25" s="17"/>
      <c r="AX25" s="18"/>
      <c r="AY25" s="16"/>
      <c r="AZ25" s="17"/>
      <c r="BA25" s="17"/>
      <c r="BB25" s="17"/>
      <c r="BC25" s="17"/>
      <c r="BD25" s="17"/>
      <c r="BE25" s="18"/>
      <c r="BF25" s="16"/>
      <c r="BG25" s="17"/>
      <c r="BH25" s="17"/>
      <c r="BI25" s="17"/>
      <c r="BJ25" s="17"/>
      <c r="BK25" s="17"/>
      <c r="BL25" s="18"/>
      <c r="BM25" s="16"/>
      <c r="BN25" s="17"/>
      <c r="BO25" s="17"/>
      <c r="BP25" s="17"/>
      <c r="BQ25" s="17"/>
      <c r="BR25" s="17"/>
      <c r="BS25" s="18"/>
      <c r="BT25" s="16"/>
      <c r="BU25" s="17"/>
      <c r="BV25" s="17"/>
      <c r="BW25" s="17"/>
      <c r="BX25" s="17"/>
      <c r="BY25" s="17"/>
      <c r="BZ25" s="18"/>
      <c r="CA25" s="16"/>
      <c r="CB25" s="17"/>
      <c r="CC25" s="17"/>
      <c r="CD25" s="17"/>
      <c r="CE25" s="17"/>
      <c r="CF25" s="17"/>
      <c r="CG25" s="18"/>
      <c r="CH25" s="16"/>
      <c r="CI25" s="17"/>
      <c r="CJ25" s="17"/>
      <c r="CK25" s="17"/>
      <c r="CL25" s="17"/>
      <c r="CM25" s="17"/>
      <c r="CN25" s="18"/>
      <c r="CO25" s="16"/>
      <c r="CP25" s="17"/>
      <c r="CQ25" s="17"/>
      <c r="CR25" s="17"/>
      <c r="CS25" s="17"/>
      <c r="CT25" s="17"/>
      <c r="CU25" s="18"/>
      <c r="CV25" s="16"/>
      <c r="CW25" s="17"/>
      <c r="CX25" s="17"/>
      <c r="CY25" s="17"/>
      <c r="CZ25" s="17"/>
      <c r="DA25" s="17"/>
      <c r="DB25" s="18"/>
      <c r="DC25" s="16"/>
      <c r="DD25" s="17"/>
      <c r="DE25" s="17"/>
      <c r="DF25" s="17"/>
      <c r="DG25" s="17"/>
      <c r="DH25" s="17"/>
      <c r="DI25" s="18"/>
      <c r="DJ25" s="16"/>
      <c r="DK25" s="17"/>
      <c r="DL25" s="17"/>
      <c r="DM25" s="17"/>
      <c r="DN25" s="17"/>
      <c r="DO25" s="17"/>
      <c r="DP25" s="18"/>
      <c r="DQ25" s="16"/>
      <c r="DR25" s="17"/>
      <c r="DS25" s="17"/>
      <c r="DT25" s="17"/>
      <c r="DU25" s="17"/>
      <c r="DV25" s="17"/>
      <c r="DW25" s="18"/>
      <c r="DX25" s="16"/>
      <c r="DY25" s="17"/>
      <c r="DZ25" s="17"/>
      <c r="EA25" s="17"/>
      <c r="EB25" s="17"/>
      <c r="EC25" s="17"/>
      <c r="ED25" s="18"/>
      <c r="EE25" s="16"/>
      <c r="EF25" s="17"/>
      <c r="EG25" s="17"/>
      <c r="EH25" s="17"/>
      <c r="EI25" s="17"/>
      <c r="EJ25" s="17"/>
      <c r="EK25" s="18"/>
      <c r="EL25" s="16"/>
      <c r="EM25" s="17"/>
      <c r="EN25" s="17"/>
      <c r="EO25" s="17"/>
      <c r="EP25" s="17"/>
      <c r="EQ25" s="17"/>
      <c r="ER25" s="18"/>
      <c r="ES25" s="16"/>
      <c r="ET25" s="17"/>
      <c r="EU25" s="17"/>
      <c r="EV25" s="17"/>
      <c r="EW25" s="17"/>
      <c r="EX25" s="17"/>
      <c r="EY25" s="18"/>
      <c r="EZ25" s="16"/>
      <c r="FA25" s="17"/>
      <c r="FB25" s="17"/>
      <c r="FC25" s="17"/>
      <c r="FD25" s="17"/>
      <c r="FE25" s="17"/>
      <c r="FF25" s="18"/>
      <c r="FG25" s="16"/>
      <c r="FH25" s="17"/>
      <c r="FI25" s="17"/>
      <c r="FJ25" s="17"/>
      <c r="FK25" s="17"/>
      <c r="FL25" s="17"/>
      <c r="FM25" s="18"/>
      <c r="FN25" s="16"/>
      <c r="FO25" s="17"/>
      <c r="FP25" s="17"/>
      <c r="FQ25" s="17"/>
      <c r="FR25" s="17"/>
      <c r="FS25" s="17"/>
      <c r="FT25" s="18"/>
      <c r="FU25" s="16"/>
      <c r="FV25" s="17"/>
      <c r="FW25" s="17"/>
      <c r="FX25" s="17"/>
      <c r="FY25" s="17"/>
      <c r="FZ25" s="17"/>
      <c r="GA25" s="18"/>
      <c r="GB25" s="16"/>
      <c r="GC25" s="17"/>
      <c r="GD25" s="17"/>
      <c r="GE25" s="17"/>
      <c r="GF25" s="17"/>
      <c r="GG25" s="17"/>
      <c r="GH25" s="18"/>
      <c r="GI25" s="16"/>
      <c r="GJ25" s="17"/>
      <c r="GK25" s="17"/>
      <c r="GL25" s="17"/>
      <c r="GM25" s="17"/>
      <c r="GN25" s="17"/>
      <c r="GO25" s="18"/>
      <c r="GP25" s="16"/>
      <c r="GQ25" s="17"/>
      <c r="GR25" s="17"/>
      <c r="GS25" s="17"/>
      <c r="GT25" s="17"/>
      <c r="GU25" s="17"/>
      <c r="GV25" s="18"/>
    </row>
    <row r="26" spans="2:204" ht="18" hidden="1" customHeight="1" outlineLevel="1" x14ac:dyDescent="0.25">
      <c r="B26" s="45">
        <v>2.1</v>
      </c>
      <c r="C26" s="11" t="s">
        <v>41</v>
      </c>
      <c r="D26" s="11"/>
      <c r="E26" s="19"/>
      <c r="F26" s="19"/>
      <c r="G26" s="12" t="str">
        <f t="shared" si="26"/>
        <v/>
      </c>
      <c r="H26" s="36"/>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hidden="1" customHeight="1" outlineLevel="1" x14ac:dyDescent="0.25">
      <c r="B27" s="45">
        <v>2.2000000000000002</v>
      </c>
      <c r="C27" s="11" t="s">
        <v>42</v>
      </c>
      <c r="D27" s="11"/>
      <c r="E27" s="19"/>
      <c r="F27" s="19"/>
      <c r="G27" s="12" t="str">
        <f t="shared" si="26"/>
        <v/>
      </c>
      <c r="H27" s="36"/>
      <c r="I27" s="15"/>
      <c r="J27" s="13"/>
      <c r="K27" s="13"/>
      <c r="L27" s="13"/>
      <c r="M27" s="13"/>
      <c r="N27" s="13"/>
      <c r="O27" s="14"/>
      <c r="P27" s="22"/>
      <c r="Q27" s="23"/>
      <c r="R27" s="23"/>
      <c r="S27" s="23"/>
      <c r="T27" s="23"/>
      <c r="U27" s="23"/>
      <c r="V27" s="24"/>
      <c r="W27" s="15"/>
      <c r="X27" s="13"/>
      <c r="Y27" s="13"/>
      <c r="Z27" s="13"/>
      <c r="AA27" s="13"/>
      <c r="AB27" s="13"/>
      <c r="AC27" s="14"/>
      <c r="AD27" s="22"/>
      <c r="AE27" s="23"/>
      <c r="AF27" s="23"/>
      <c r="AG27" s="23"/>
      <c r="AH27" s="23"/>
      <c r="AI27" s="23"/>
      <c r="AJ27" s="24"/>
      <c r="AK27" s="15"/>
      <c r="AL27" s="13"/>
      <c r="AM27" s="13"/>
      <c r="AN27" s="13"/>
      <c r="AO27" s="13"/>
      <c r="AP27" s="13"/>
      <c r="AQ27" s="14"/>
      <c r="AR27" s="22"/>
      <c r="AS27" s="23"/>
      <c r="AT27" s="23"/>
      <c r="AU27" s="23"/>
      <c r="AV27" s="23"/>
      <c r="AW27" s="23"/>
      <c r="AX27" s="24"/>
      <c r="AY27" s="15"/>
      <c r="AZ27" s="13"/>
      <c r="BA27" s="13"/>
      <c r="BB27" s="13"/>
      <c r="BC27" s="13"/>
      <c r="BD27" s="13"/>
      <c r="BE27" s="14"/>
      <c r="BF27" s="22"/>
      <c r="BG27" s="23"/>
      <c r="BH27" s="23"/>
      <c r="BI27" s="23"/>
      <c r="BJ27" s="23"/>
      <c r="BK27" s="23"/>
      <c r="BL27" s="24"/>
      <c r="BM27" s="15"/>
      <c r="BN27" s="13"/>
      <c r="BO27" s="13"/>
      <c r="BP27" s="13"/>
      <c r="BQ27" s="13"/>
      <c r="BR27" s="13"/>
      <c r="BS27" s="14"/>
      <c r="BT27" s="22"/>
      <c r="BU27" s="23"/>
      <c r="BV27" s="23"/>
      <c r="BW27" s="23"/>
      <c r="BX27" s="23"/>
      <c r="BY27" s="23"/>
      <c r="BZ27" s="24"/>
      <c r="CA27" s="15"/>
      <c r="CB27" s="13"/>
      <c r="CC27" s="13"/>
      <c r="CD27" s="13"/>
      <c r="CE27" s="13"/>
      <c r="CF27" s="13"/>
      <c r="CG27" s="14"/>
      <c r="CH27" s="22"/>
      <c r="CI27" s="23"/>
      <c r="CJ27" s="23"/>
      <c r="CK27" s="23"/>
      <c r="CL27" s="23"/>
      <c r="CM27" s="23"/>
      <c r="CN27" s="24"/>
      <c r="CO27" s="15"/>
      <c r="CP27" s="13"/>
      <c r="CQ27" s="13"/>
      <c r="CR27" s="13"/>
      <c r="CS27" s="13"/>
      <c r="CT27" s="13"/>
      <c r="CU27" s="14"/>
      <c r="CV27" s="22"/>
      <c r="CW27" s="23"/>
      <c r="CX27" s="23"/>
      <c r="CY27" s="23"/>
      <c r="CZ27" s="23"/>
      <c r="DA27" s="23"/>
      <c r="DB27" s="24"/>
      <c r="DC27" s="15"/>
      <c r="DD27" s="13"/>
      <c r="DE27" s="13"/>
      <c r="DF27" s="13"/>
      <c r="DG27" s="13"/>
      <c r="DH27" s="13"/>
      <c r="DI27" s="14"/>
      <c r="DJ27" s="22"/>
      <c r="DK27" s="23"/>
      <c r="DL27" s="23"/>
      <c r="DM27" s="23"/>
      <c r="DN27" s="23"/>
      <c r="DO27" s="23"/>
      <c r="DP27" s="24"/>
      <c r="DQ27" s="15"/>
      <c r="DR27" s="13"/>
      <c r="DS27" s="13"/>
      <c r="DT27" s="13"/>
      <c r="DU27" s="13"/>
      <c r="DV27" s="13"/>
      <c r="DW27" s="14"/>
      <c r="DX27" s="22"/>
      <c r="DY27" s="23"/>
      <c r="DZ27" s="23"/>
      <c r="EA27" s="23"/>
      <c r="EB27" s="23"/>
      <c r="EC27" s="23"/>
      <c r="ED27" s="24"/>
      <c r="EE27" s="15"/>
      <c r="EF27" s="13"/>
      <c r="EG27" s="13"/>
      <c r="EH27" s="13"/>
      <c r="EI27" s="13"/>
      <c r="EJ27" s="13"/>
      <c r="EK27" s="14"/>
      <c r="EL27" s="22"/>
      <c r="EM27" s="23"/>
      <c r="EN27" s="23"/>
      <c r="EO27" s="23"/>
      <c r="EP27" s="23"/>
      <c r="EQ27" s="23"/>
      <c r="ER27" s="24"/>
      <c r="ES27" s="15"/>
      <c r="ET27" s="13"/>
      <c r="EU27" s="13"/>
      <c r="EV27" s="13"/>
      <c r="EW27" s="13"/>
      <c r="EX27" s="13"/>
      <c r="EY27" s="14"/>
      <c r="EZ27" s="22"/>
      <c r="FA27" s="23"/>
      <c r="FB27" s="23"/>
      <c r="FC27" s="23"/>
      <c r="FD27" s="23"/>
      <c r="FE27" s="23"/>
      <c r="FF27" s="24"/>
      <c r="FG27" s="15"/>
      <c r="FH27" s="13"/>
      <c r="FI27" s="13"/>
      <c r="FJ27" s="13"/>
      <c r="FK27" s="13"/>
      <c r="FL27" s="13"/>
      <c r="FM27" s="14"/>
      <c r="FN27" s="22"/>
      <c r="FO27" s="23"/>
      <c r="FP27" s="23"/>
      <c r="FQ27" s="23"/>
      <c r="FR27" s="23"/>
      <c r="FS27" s="23"/>
      <c r="FT27" s="24"/>
      <c r="FU27" s="15"/>
      <c r="FV27" s="13"/>
      <c r="FW27" s="13"/>
      <c r="FX27" s="13"/>
      <c r="FY27" s="13"/>
      <c r="FZ27" s="13"/>
      <c r="GA27" s="14"/>
      <c r="GB27" s="22"/>
      <c r="GC27" s="23"/>
      <c r="GD27" s="23"/>
      <c r="GE27" s="23"/>
      <c r="GF27" s="23"/>
      <c r="GG27" s="23"/>
      <c r="GH27" s="24"/>
      <c r="GI27" s="15"/>
      <c r="GJ27" s="13"/>
      <c r="GK27" s="13"/>
      <c r="GL27" s="13"/>
      <c r="GM27" s="13"/>
      <c r="GN27" s="13"/>
      <c r="GO27" s="14"/>
      <c r="GP27" s="22"/>
      <c r="GQ27" s="23"/>
      <c r="GR27" s="23"/>
      <c r="GS27" s="23"/>
      <c r="GT27" s="23"/>
      <c r="GU27" s="23"/>
      <c r="GV27" s="24"/>
    </row>
    <row r="28" spans="2:204" ht="18" hidden="1" customHeight="1" outlineLevel="1" x14ac:dyDescent="0.25">
      <c r="B28" s="45">
        <v>2.2999999999999998</v>
      </c>
      <c r="C28" s="11" t="s">
        <v>43</v>
      </c>
      <c r="D28" s="11"/>
      <c r="E28" s="19"/>
      <c r="F28" s="19"/>
      <c r="G28" s="12" t="str">
        <f t="shared" si="26"/>
        <v/>
      </c>
      <c r="H28" s="36"/>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hidden="1" customHeight="1" outlineLevel="1" x14ac:dyDescent="0.25">
      <c r="B29" s="45">
        <v>2.4</v>
      </c>
      <c r="C29" s="11" t="s">
        <v>44</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hidden="1" customHeight="1" outlineLevel="1" x14ac:dyDescent="0.25">
      <c r="B30" s="45">
        <v>2.5</v>
      </c>
      <c r="C30" s="11" t="s">
        <v>45</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hidden="1" customHeight="1" outlineLevel="1" x14ac:dyDescent="0.25">
      <c r="B31" s="45">
        <v>2.6</v>
      </c>
      <c r="C31" s="11" t="s">
        <v>46</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hidden="1" customHeight="1" outlineLevel="1" x14ac:dyDescent="0.25">
      <c r="B32" s="45">
        <v>2.7</v>
      </c>
      <c r="C32" s="11" t="s">
        <v>47</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hidden="1" customHeight="1" outlineLevel="1" x14ac:dyDescent="0.25">
      <c r="B33" s="45">
        <v>2.8</v>
      </c>
      <c r="C33" s="11" t="s">
        <v>48</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collapsed="1" x14ac:dyDescent="0.25">
      <c r="B34" s="47">
        <v>3</v>
      </c>
      <c r="C34" s="7" t="s">
        <v>49</v>
      </c>
      <c r="D34" s="7"/>
      <c r="E34" s="20" t="str">
        <f>IF(MIN(E35:E49) &gt; 0, MIN(E35:E49), "")</f>
        <v/>
      </c>
      <c r="F34" s="20" t="str">
        <f>IF(MAX(F35:F49) &gt; 0, MAX(F35:F49), "")</f>
        <v/>
      </c>
      <c r="G34" s="21" t="str">
        <f t="shared" si="26"/>
        <v/>
      </c>
      <c r="H34" s="35" t="str">
        <f>IF(COUNT(H35:H49),AVERAGE(H35:H49),"")</f>
        <v/>
      </c>
      <c r="I34" s="16"/>
      <c r="J34" s="17"/>
      <c r="K34" s="17"/>
      <c r="L34" s="17"/>
      <c r="M34" s="17"/>
      <c r="N34" s="17"/>
      <c r="O34" s="18"/>
      <c r="P34" s="16"/>
      <c r="Q34" s="17"/>
      <c r="R34" s="17"/>
      <c r="S34" s="17"/>
      <c r="T34" s="17"/>
      <c r="U34" s="17"/>
      <c r="V34" s="18"/>
      <c r="W34" s="16"/>
      <c r="X34" s="17"/>
      <c r="Y34" s="17"/>
      <c r="Z34" s="17"/>
      <c r="AA34" s="17"/>
      <c r="AB34" s="17"/>
      <c r="AC34" s="18"/>
      <c r="AD34" s="16"/>
      <c r="AE34" s="17"/>
      <c r="AF34" s="17"/>
      <c r="AG34" s="17"/>
      <c r="AH34" s="17"/>
      <c r="AI34" s="17"/>
      <c r="AJ34" s="18"/>
      <c r="AK34" s="16"/>
      <c r="AL34" s="17"/>
      <c r="AM34" s="17"/>
      <c r="AN34" s="17"/>
      <c r="AO34" s="17"/>
      <c r="AP34" s="17"/>
      <c r="AQ34" s="18"/>
      <c r="AR34" s="16"/>
      <c r="AS34" s="17"/>
      <c r="AT34" s="17"/>
      <c r="AU34" s="17"/>
      <c r="AV34" s="17"/>
      <c r="AW34" s="17"/>
      <c r="AX34" s="18"/>
      <c r="AY34" s="16"/>
      <c r="AZ34" s="17"/>
      <c r="BA34" s="17"/>
      <c r="BB34" s="17"/>
      <c r="BC34" s="17"/>
      <c r="BD34" s="17"/>
      <c r="BE34" s="18"/>
      <c r="BF34" s="16"/>
      <c r="BG34" s="17"/>
      <c r="BH34" s="17"/>
      <c r="BI34" s="17"/>
      <c r="BJ34" s="17"/>
      <c r="BK34" s="17"/>
      <c r="BL34" s="18"/>
      <c r="BM34" s="16"/>
      <c r="BN34" s="17"/>
      <c r="BO34" s="17"/>
      <c r="BP34" s="17"/>
      <c r="BQ34" s="17"/>
      <c r="BR34" s="17"/>
      <c r="BS34" s="18"/>
      <c r="BT34" s="16"/>
      <c r="BU34" s="17"/>
      <c r="BV34" s="17"/>
      <c r="BW34" s="17"/>
      <c r="BX34" s="17"/>
      <c r="BY34" s="17"/>
      <c r="BZ34" s="18"/>
      <c r="CA34" s="16"/>
      <c r="CB34" s="17"/>
      <c r="CC34" s="17"/>
      <c r="CD34" s="17"/>
      <c r="CE34" s="17"/>
      <c r="CF34" s="17"/>
      <c r="CG34" s="18"/>
      <c r="CH34" s="16"/>
      <c r="CI34" s="17"/>
      <c r="CJ34" s="17"/>
      <c r="CK34" s="17"/>
      <c r="CL34" s="17"/>
      <c r="CM34" s="17"/>
      <c r="CN34" s="18"/>
      <c r="CO34" s="16"/>
      <c r="CP34" s="17"/>
      <c r="CQ34" s="17"/>
      <c r="CR34" s="17"/>
      <c r="CS34" s="17"/>
      <c r="CT34" s="17"/>
      <c r="CU34" s="18"/>
      <c r="CV34" s="16"/>
      <c r="CW34" s="17"/>
      <c r="CX34" s="17"/>
      <c r="CY34" s="17"/>
      <c r="CZ34" s="17"/>
      <c r="DA34" s="17"/>
      <c r="DB34" s="18"/>
      <c r="DC34" s="16"/>
      <c r="DD34" s="17"/>
      <c r="DE34" s="17"/>
      <c r="DF34" s="17"/>
      <c r="DG34" s="17"/>
      <c r="DH34" s="17"/>
      <c r="DI34" s="18"/>
      <c r="DJ34" s="16"/>
      <c r="DK34" s="17"/>
      <c r="DL34" s="17"/>
      <c r="DM34" s="17"/>
      <c r="DN34" s="17"/>
      <c r="DO34" s="17"/>
      <c r="DP34" s="18"/>
      <c r="DQ34" s="16"/>
      <c r="DR34" s="17"/>
      <c r="DS34" s="17"/>
      <c r="DT34" s="17"/>
      <c r="DU34" s="17"/>
      <c r="DV34" s="17"/>
      <c r="DW34" s="18"/>
      <c r="DX34" s="16"/>
      <c r="DY34" s="17"/>
      <c r="DZ34" s="17"/>
      <c r="EA34" s="17"/>
      <c r="EB34" s="17"/>
      <c r="EC34" s="17"/>
      <c r="ED34" s="18"/>
      <c r="EE34" s="16"/>
      <c r="EF34" s="17"/>
      <c r="EG34" s="17"/>
      <c r="EH34" s="17"/>
      <c r="EI34" s="17"/>
      <c r="EJ34" s="17"/>
      <c r="EK34" s="18"/>
      <c r="EL34" s="16"/>
      <c r="EM34" s="17"/>
      <c r="EN34" s="17"/>
      <c r="EO34" s="17"/>
      <c r="EP34" s="17"/>
      <c r="EQ34" s="17"/>
      <c r="ER34" s="18"/>
      <c r="ES34" s="16"/>
      <c r="ET34" s="17"/>
      <c r="EU34" s="17"/>
      <c r="EV34" s="17"/>
      <c r="EW34" s="17"/>
      <c r="EX34" s="17"/>
      <c r="EY34" s="18"/>
      <c r="EZ34" s="16"/>
      <c r="FA34" s="17"/>
      <c r="FB34" s="17"/>
      <c r="FC34" s="17"/>
      <c r="FD34" s="17"/>
      <c r="FE34" s="17"/>
      <c r="FF34" s="18"/>
      <c r="FG34" s="16"/>
      <c r="FH34" s="17"/>
      <c r="FI34" s="17"/>
      <c r="FJ34" s="17"/>
      <c r="FK34" s="17"/>
      <c r="FL34" s="17"/>
      <c r="FM34" s="18"/>
      <c r="FN34" s="16"/>
      <c r="FO34" s="17"/>
      <c r="FP34" s="17"/>
      <c r="FQ34" s="17"/>
      <c r="FR34" s="17"/>
      <c r="FS34" s="17"/>
      <c r="FT34" s="18"/>
      <c r="FU34" s="16"/>
      <c r="FV34" s="17"/>
      <c r="FW34" s="17"/>
      <c r="FX34" s="17"/>
      <c r="FY34" s="17"/>
      <c r="FZ34" s="17"/>
      <c r="GA34" s="18"/>
      <c r="GB34" s="16"/>
      <c r="GC34" s="17"/>
      <c r="GD34" s="17"/>
      <c r="GE34" s="17"/>
      <c r="GF34" s="17"/>
      <c r="GG34" s="17"/>
      <c r="GH34" s="18"/>
      <c r="GI34" s="16"/>
      <c r="GJ34" s="17"/>
      <c r="GK34" s="17"/>
      <c r="GL34" s="17"/>
      <c r="GM34" s="17"/>
      <c r="GN34" s="17"/>
      <c r="GO34" s="18"/>
      <c r="GP34" s="16"/>
      <c r="GQ34" s="17"/>
      <c r="GR34" s="17"/>
      <c r="GS34" s="17"/>
      <c r="GT34" s="17"/>
      <c r="GU34" s="17"/>
      <c r="GV34" s="18"/>
    </row>
    <row r="35" spans="2:204" ht="18" hidden="1" customHeight="1" outlineLevel="1" x14ac:dyDescent="0.25">
      <c r="B35" s="45">
        <v>3.1</v>
      </c>
      <c r="C35" s="11" t="s">
        <v>50</v>
      </c>
      <c r="D35" s="11"/>
      <c r="E35" s="19"/>
      <c r="F35" s="19"/>
      <c r="G35" s="12" t="str">
        <f t="shared" si="26"/>
        <v/>
      </c>
      <c r="H35" s="36"/>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hidden="1" customHeight="1" outlineLevel="1" x14ac:dyDescent="0.25">
      <c r="B36" s="45" t="s">
        <v>51</v>
      </c>
      <c r="C36" s="44" t="s">
        <v>27</v>
      </c>
      <c r="D36" s="11"/>
      <c r="E36" s="19"/>
      <c r="F36" s="19"/>
      <c r="G36" s="12"/>
      <c r="H36" s="36"/>
      <c r="I36" s="15"/>
      <c r="J36" s="13"/>
      <c r="K36" s="13"/>
      <c r="L36" s="13"/>
      <c r="M36" s="13"/>
      <c r="N36" s="13"/>
      <c r="O36" s="14"/>
      <c r="P36" s="22"/>
      <c r="Q36" s="23"/>
      <c r="R36" s="23"/>
      <c r="S36" s="23"/>
      <c r="T36" s="23"/>
      <c r="U36" s="23"/>
      <c r="V36" s="24"/>
      <c r="W36" s="15"/>
      <c r="X36" s="13"/>
      <c r="Y36" s="13"/>
      <c r="Z36" s="13"/>
      <c r="AA36" s="13"/>
      <c r="AB36" s="13"/>
      <c r="AC36" s="14"/>
      <c r="AD36" s="22"/>
      <c r="AE36" s="23"/>
      <c r="AF36" s="23"/>
      <c r="AG36" s="23"/>
      <c r="AH36" s="23"/>
      <c r="AI36" s="23"/>
      <c r="AJ36" s="24"/>
      <c r="AK36" s="15"/>
      <c r="AL36" s="13"/>
      <c r="AM36" s="13"/>
      <c r="AN36" s="13"/>
      <c r="AO36" s="13"/>
      <c r="AP36" s="13"/>
      <c r="AQ36" s="14"/>
      <c r="AR36" s="22"/>
      <c r="AS36" s="23"/>
      <c r="AT36" s="23"/>
      <c r="AU36" s="23"/>
      <c r="AV36" s="23"/>
      <c r="AW36" s="23"/>
      <c r="AX36" s="24"/>
      <c r="AY36" s="15"/>
      <c r="AZ36" s="13"/>
      <c r="BA36" s="13"/>
      <c r="BB36" s="13"/>
      <c r="BC36" s="13"/>
      <c r="BD36" s="13"/>
      <c r="BE36" s="14"/>
      <c r="BF36" s="22"/>
      <c r="BG36" s="23"/>
      <c r="BH36" s="23"/>
      <c r="BI36" s="23"/>
      <c r="BJ36" s="23"/>
      <c r="BK36" s="23"/>
      <c r="BL36" s="24"/>
      <c r="BM36" s="15"/>
      <c r="BN36" s="13"/>
      <c r="BO36" s="13"/>
      <c r="BP36" s="13"/>
      <c r="BQ36" s="13"/>
      <c r="BR36" s="13"/>
      <c r="BS36" s="14"/>
      <c r="BT36" s="22"/>
      <c r="BU36" s="23"/>
      <c r="BV36" s="23"/>
      <c r="BW36" s="23"/>
      <c r="BX36" s="23"/>
      <c r="BY36" s="23"/>
      <c r="BZ36" s="24"/>
      <c r="CA36" s="15"/>
      <c r="CB36" s="13"/>
      <c r="CC36" s="13"/>
      <c r="CD36" s="13"/>
      <c r="CE36" s="13"/>
      <c r="CF36" s="13"/>
      <c r="CG36" s="14"/>
      <c r="CH36" s="22"/>
      <c r="CI36" s="23"/>
      <c r="CJ36" s="23"/>
      <c r="CK36" s="23"/>
      <c r="CL36" s="23"/>
      <c r="CM36" s="23"/>
      <c r="CN36" s="24"/>
      <c r="CO36" s="15"/>
      <c r="CP36" s="13"/>
      <c r="CQ36" s="13"/>
      <c r="CR36" s="13"/>
      <c r="CS36" s="13"/>
      <c r="CT36" s="13"/>
      <c r="CU36" s="14"/>
      <c r="CV36" s="22"/>
      <c r="CW36" s="23"/>
      <c r="CX36" s="23"/>
      <c r="CY36" s="23"/>
      <c r="CZ36" s="23"/>
      <c r="DA36" s="23"/>
      <c r="DB36" s="24"/>
      <c r="DC36" s="15"/>
      <c r="DD36" s="13"/>
      <c r="DE36" s="13"/>
      <c r="DF36" s="13"/>
      <c r="DG36" s="13"/>
      <c r="DH36" s="13"/>
      <c r="DI36" s="14"/>
      <c r="DJ36" s="22"/>
      <c r="DK36" s="23"/>
      <c r="DL36" s="23"/>
      <c r="DM36" s="23"/>
      <c r="DN36" s="23"/>
      <c r="DO36" s="23"/>
      <c r="DP36" s="24"/>
      <c r="DQ36" s="15"/>
      <c r="DR36" s="13"/>
      <c r="DS36" s="13"/>
      <c r="DT36" s="13"/>
      <c r="DU36" s="13"/>
      <c r="DV36" s="13"/>
      <c r="DW36" s="14"/>
      <c r="DX36" s="22"/>
      <c r="DY36" s="23"/>
      <c r="DZ36" s="23"/>
      <c r="EA36" s="23"/>
      <c r="EB36" s="23"/>
      <c r="EC36" s="23"/>
      <c r="ED36" s="24"/>
      <c r="EE36" s="15"/>
      <c r="EF36" s="13"/>
      <c r="EG36" s="13"/>
      <c r="EH36" s="13"/>
      <c r="EI36" s="13"/>
      <c r="EJ36" s="13"/>
      <c r="EK36" s="14"/>
      <c r="EL36" s="22"/>
      <c r="EM36" s="23"/>
      <c r="EN36" s="23"/>
      <c r="EO36" s="23"/>
      <c r="EP36" s="23"/>
      <c r="EQ36" s="23"/>
      <c r="ER36" s="24"/>
      <c r="ES36" s="15"/>
      <c r="ET36" s="13"/>
      <c r="EU36" s="13"/>
      <c r="EV36" s="13"/>
      <c r="EW36" s="13"/>
      <c r="EX36" s="13"/>
      <c r="EY36" s="14"/>
      <c r="EZ36" s="22"/>
      <c r="FA36" s="23"/>
      <c r="FB36" s="23"/>
      <c r="FC36" s="23"/>
      <c r="FD36" s="23"/>
      <c r="FE36" s="23"/>
      <c r="FF36" s="24"/>
      <c r="FG36" s="15"/>
      <c r="FH36" s="13"/>
      <c r="FI36" s="13"/>
      <c r="FJ36" s="13"/>
      <c r="FK36" s="13"/>
      <c r="FL36" s="13"/>
      <c r="FM36" s="14"/>
      <c r="FN36" s="22"/>
      <c r="FO36" s="23"/>
      <c r="FP36" s="23"/>
      <c r="FQ36" s="23"/>
      <c r="FR36" s="23"/>
      <c r="FS36" s="23"/>
      <c r="FT36" s="24"/>
      <c r="FU36" s="15"/>
      <c r="FV36" s="13"/>
      <c r="FW36" s="13"/>
      <c r="FX36" s="13"/>
      <c r="FY36" s="13"/>
      <c r="FZ36" s="13"/>
      <c r="GA36" s="14"/>
      <c r="GB36" s="22"/>
      <c r="GC36" s="23"/>
      <c r="GD36" s="23"/>
      <c r="GE36" s="23"/>
      <c r="GF36" s="23"/>
      <c r="GG36" s="23"/>
      <c r="GH36" s="24"/>
      <c r="GI36" s="15"/>
      <c r="GJ36" s="13"/>
      <c r="GK36" s="13"/>
      <c r="GL36" s="13"/>
      <c r="GM36" s="13"/>
      <c r="GN36" s="13"/>
      <c r="GO36" s="14"/>
      <c r="GP36" s="22"/>
      <c r="GQ36" s="23"/>
      <c r="GR36" s="23"/>
      <c r="GS36" s="23"/>
      <c r="GT36" s="23"/>
      <c r="GU36" s="23"/>
      <c r="GV36" s="24"/>
    </row>
    <row r="37" spans="2:204" ht="18" hidden="1" customHeight="1" outlineLevel="1" x14ac:dyDescent="0.25">
      <c r="B37" s="45" t="s">
        <v>52</v>
      </c>
      <c r="C37" s="44" t="s">
        <v>53</v>
      </c>
      <c r="D37" s="11"/>
      <c r="E37" s="19"/>
      <c r="F37" s="19"/>
      <c r="G37" s="12"/>
      <c r="H37" s="36"/>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hidden="1" customHeight="1" outlineLevel="1" x14ac:dyDescent="0.25">
      <c r="B38" s="45">
        <v>3.2</v>
      </c>
      <c r="C38" s="11" t="s">
        <v>29</v>
      </c>
      <c r="D38" s="11"/>
      <c r="E38" s="19"/>
      <c r="F38" s="19"/>
      <c r="G38" s="12" t="str">
        <f t="shared" si="26"/>
        <v/>
      </c>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hidden="1" customHeight="1" outlineLevel="1" x14ac:dyDescent="0.25">
      <c r="B39" s="45" t="s">
        <v>54</v>
      </c>
      <c r="C39" s="44" t="s">
        <v>56</v>
      </c>
      <c r="D39" s="11"/>
      <c r="E39" s="19"/>
      <c r="F39" s="19"/>
      <c r="G39" s="12"/>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hidden="1" customHeight="1" outlineLevel="1" x14ac:dyDescent="0.25">
      <c r="B40" s="45" t="s">
        <v>55</v>
      </c>
      <c r="C40" s="44" t="s">
        <v>57</v>
      </c>
      <c r="D40" s="11"/>
      <c r="E40" s="19"/>
      <c r="F40" s="19"/>
      <c r="G40" s="12"/>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hidden="1" customHeight="1" outlineLevel="1" x14ac:dyDescent="0.25">
      <c r="B41" s="45">
        <v>3.3</v>
      </c>
      <c r="C41" s="11" t="s">
        <v>57</v>
      </c>
      <c r="D41" s="11"/>
      <c r="E41" s="19"/>
      <c r="F41" s="19"/>
      <c r="G41" s="12" t="str">
        <f t="shared" si="26"/>
        <v/>
      </c>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hidden="1" customHeight="1" outlineLevel="1" x14ac:dyDescent="0.25">
      <c r="B42" s="45">
        <v>3.4</v>
      </c>
      <c r="C42" s="11" t="s">
        <v>58</v>
      </c>
      <c r="D42" s="11"/>
      <c r="E42" s="19"/>
      <c r="F42" s="19"/>
      <c r="G42" s="12" t="str">
        <f t="shared" si="26"/>
        <v/>
      </c>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hidden="1" customHeight="1" outlineLevel="1" x14ac:dyDescent="0.25">
      <c r="B43" s="45" t="s">
        <v>59</v>
      </c>
      <c r="C43" s="44" t="s">
        <v>61</v>
      </c>
      <c r="D43" s="11"/>
      <c r="E43" s="19"/>
      <c r="F43" s="19"/>
      <c r="G43" s="12"/>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hidden="1" customHeight="1" outlineLevel="1" x14ac:dyDescent="0.25">
      <c r="B44" s="45" t="s">
        <v>60</v>
      </c>
      <c r="C44" s="44" t="s">
        <v>62</v>
      </c>
      <c r="D44" s="11"/>
      <c r="E44" s="19"/>
      <c r="F44" s="19"/>
      <c r="G44" s="12"/>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hidden="1" customHeight="1" outlineLevel="1" x14ac:dyDescent="0.25">
      <c r="B45" s="45">
        <v>3.5</v>
      </c>
      <c r="C45" s="11" t="s">
        <v>63</v>
      </c>
      <c r="D45" s="11"/>
      <c r="E45" s="19"/>
      <c r="F45" s="19"/>
      <c r="G45" s="12" t="str">
        <f t="shared" si="26"/>
        <v/>
      </c>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hidden="1" customHeight="1" outlineLevel="1" x14ac:dyDescent="0.25">
      <c r="B46" s="45">
        <v>3.6</v>
      </c>
      <c r="C46" s="11" t="s">
        <v>64</v>
      </c>
      <c r="D46" s="11"/>
      <c r="E46" s="19"/>
      <c r="F46" s="19"/>
      <c r="G46" s="12" t="str">
        <f t="shared" si="26"/>
        <v/>
      </c>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hidden="1" customHeight="1" outlineLevel="1" x14ac:dyDescent="0.25">
      <c r="B47" s="45" t="s">
        <v>65</v>
      </c>
      <c r="C47" s="44" t="s">
        <v>68</v>
      </c>
      <c r="D47" s="11"/>
      <c r="E47" s="19"/>
      <c r="F47" s="19"/>
      <c r="G47" s="12" t="str">
        <f t="shared" si="26"/>
        <v/>
      </c>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hidden="1" customHeight="1" outlineLevel="1" x14ac:dyDescent="0.25">
      <c r="B48" s="45" t="s">
        <v>66</v>
      </c>
      <c r="C48" s="44" t="s">
        <v>69</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hidden="1" customHeight="1" outlineLevel="1" x14ac:dyDescent="0.25">
      <c r="B49" s="45" t="s">
        <v>67</v>
      </c>
      <c r="C49" s="44" t="s">
        <v>70</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collapsed="1" x14ac:dyDescent="0.25">
      <c r="B50" s="46">
        <v>4</v>
      </c>
      <c r="C50" s="7" t="s">
        <v>71</v>
      </c>
      <c r="D50" s="7"/>
      <c r="E50" s="20" t="str">
        <f t="shared" ref="E50" si="27">IF(MIN(E51:E82) &gt; 0, MIN(E51:E82), "")</f>
        <v/>
      </c>
      <c r="F50" s="20" t="str">
        <f t="shared" ref="F50" si="28">IF(MAX(F51:F82) &gt; 0, MAX(F51:F82), "")</f>
        <v/>
      </c>
      <c r="G50" s="21" t="str">
        <f t="shared" si="26"/>
        <v/>
      </c>
      <c r="H50" s="35" t="str">
        <f t="shared" ref="H50" si="29">IF(COUNT(H51:H82),AVERAGE(H51:H82),"")</f>
        <v/>
      </c>
      <c r="I50" s="16"/>
      <c r="J50" s="17"/>
      <c r="K50" s="17"/>
      <c r="L50" s="17"/>
      <c r="M50" s="17"/>
      <c r="N50" s="17"/>
      <c r="O50" s="18"/>
      <c r="P50" s="16"/>
      <c r="Q50" s="17"/>
      <c r="R50" s="17"/>
      <c r="S50" s="17"/>
      <c r="T50" s="17"/>
      <c r="U50" s="17"/>
      <c r="V50" s="18"/>
      <c r="W50" s="16"/>
      <c r="X50" s="17"/>
      <c r="Y50" s="17"/>
      <c r="Z50" s="17"/>
      <c r="AA50" s="17"/>
      <c r="AB50" s="17"/>
      <c r="AC50" s="18"/>
      <c r="AD50" s="16"/>
      <c r="AE50" s="17"/>
      <c r="AF50" s="17"/>
      <c r="AG50" s="17"/>
      <c r="AH50" s="17"/>
      <c r="AI50" s="17"/>
      <c r="AJ50" s="18"/>
      <c r="AK50" s="16"/>
      <c r="AL50" s="17"/>
      <c r="AM50" s="17"/>
      <c r="AN50" s="17"/>
      <c r="AO50" s="17"/>
      <c r="AP50" s="17"/>
      <c r="AQ50" s="18"/>
      <c r="AR50" s="16"/>
      <c r="AS50" s="17"/>
      <c r="AT50" s="17"/>
      <c r="AU50" s="17"/>
      <c r="AV50" s="17"/>
      <c r="AW50" s="17"/>
      <c r="AX50" s="18"/>
      <c r="AY50" s="16"/>
      <c r="AZ50" s="17"/>
      <c r="BA50" s="17"/>
      <c r="BB50" s="17"/>
      <c r="BC50" s="17"/>
      <c r="BD50" s="17"/>
      <c r="BE50" s="18"/>
      <c r="BF50" s="16"/>
      <c r="BG50" s="17"/>
      <c r="BH50" s="17"/>
      <c r="BI50" s="17"/>
      <c r="BJ50" s="17"/>
      <c r="BK50" s="17"/>
      <c r="BL50" s="18"/>
      <c r="BM50" s="16"/>
      <c r="BN50" s="17"/>
      <c r="BO50" s="17"/>
      <c r="BP50" s="17"/>
      <c r="BQ50" s="17"/>
      <c r="BR50" s="17"/>
      <c r="BS50" s="18"/>
      <c r="BT50" s="16"/>
      <c r="BU50" s="17"/>
      <c r="BV50" s="17"/>
      <c r="BW50" s="17"/>
      <c r="BX50" s="17"/>
      <c r="BY50" s="17"/>
      <c r="BZ50" s="18"/>
      <c r="CA50" s="16"/>
      <c r="CB50" s="17"/>
      <c r="CC50" s="17"/>
      <c r="CD50" s="17"/>
      <c r="CE50" s="17"/>
      <c r="CF50" s="17"/>
      <c r="CG50" s="18"/>
      <c r="CH50" s="16"/>
      <c r="CI50" s="17"/>
      <c r="CJ50" s="17"/>
      <c r="CK50" s="17"/>
      <c r="CL50" s="17"/>
      <c r="CM50" s="17"/>
      <c r="CN50" s="18"/>
      <c r="CO50" s="16"/>
      <c r="CP50" s="17"/>
      <c r="CQ50" s="17"/>
      <c r="CR50" s="17"/>
      <c r="CS50" s="17"/>
      <c r="CT50" s="17"/>
      <c r="CU50" s="18"/>
      <c r="CV50" s="16"/>
      <c r="CW50" s="17"/>
      <c r="CX50" s="17"/>
      <c r="CY50" s="17"/>
      <c r="CZ50" s="17"/>
      <c r="DA50" s="17"/>
      <c r="DB50" s="18"/>
      <c r="DC50" s="16"/>
      <c r="DD50" s="17"/>
      <c r="DE50" s="17"/>
      <c r="DF50" s="17"/>
      <c r="DG50" s="17"/>
      <c r="DH50" s="17"/>
      <c r="DI50" s="18"/>
      <c r="DJ50" s="16"/>
      <c r="DK50" s="17"/>
      <c r="DL50" s="17"/>
      <c r="DM50" s="17"/>
      <c r="DN50" s="17"/>
      <c r="DO50" s="17"/>
      <c r="DP50" s="18"/>
      <c r="DQ50" s="16"/>
      <c r="DR50" s="17"/>
      <c r="DS50" s="17"/>
      <c r="DT50" s="17"/>
      <c r="DU50" s="17"/>
      <c r="DV50" s="17"/>
      <c r="DW50" s="18"/>
      <c r="DX50" s="16"/>
      <c r="DY50" s="17"/>
      <c r="DZ50" s="17"/>
      <c r="EA50" s="17"/>
      <c r="EB50" s="17"/>
      <c r="EC50" s="17"/>
      <c r="ED50" s="18"/>
      <c r="EE50" s="16"/>
      <c r="EF50" s="17"/>
      <c r="EG50" s="17"/>
      <c r="EH50" s="17"/>
      <c r="EI50" s="17"/>
      <c r="EJ50" s="17"/>
      <c r="EK50" s="18"/>
      <c r="EL50" s="16"/>
      <c r="EM50" s="17"/>
      <c r="EN50" s="17"/>
      <c r="EO50" s="17"/>
      <c r="EP50" s="17"/>
      <c r="EQ50" s="17"/>
      <c r="ER50" s="18"/>
      <c r="ES50" s="16"/>
      <c r="ET50" s="17"/>
      <c r="EU50" s="17"/>
      <c r="EV50" s="17"/>
      <c r="EW50" s="17"/>
      <c r="EX50" s="17"/>
      <c r="EY50" s="18"/>
      <c r="EZ50" s="16"/>
      <c r="FA50" s="17"/>
      <c r="FB50" s="17"/>
      <c r="FC50" s="17"/>
      <c r="FD50" s="17"/>
      <c r="FE50" s="17"/>
      <c r="FF50" s="18"/>
      <c r="FG50" s="16"/>
      <c r="FH50" s="17"/>
      <c r="FI50" s="17"/>
      <c r="FJ50" s="17"/>
      <c r="FK50" s="17"/>
      <c r="FL50" s="17"/>
      <c r="FM50" s="18"/>
      <c r="FN50" s="16"/>
      <c r="FO50" s="17"/>
      <c r="FP50" s="17"/>
      <c r="FQ50" s="17"/>
      <c r="FR50" s="17"/>
      <c r="FS50" s="17"/>
      <c r="FT50" s="18"/>
      <c r="FU50" s="16"/>
      <c r="FV50" s="17"/>
      <c r="FW50" s="17"/>
      <c r="FX50" s="17"/>
      <c r="FY50" s="17"/>
      <c r="FZ50" s="17"/>
      <c r="GA50" s="18"/>
      <c r="GB50" s="16"/>
      <c r="GC50" s="17"/>
      <c r="GD50" s="17"/>
      <c r="GE50" s="17"/>
      <c r="GF50" s="17"/>
      <c r="GG50" s="17"/>
      <c r="GH50" s="18"/>
      <c r="GI50" s="16"/>
      <c r="GJ50" s="17"/>
      <c r="GK50" s="17"/>
      <c r="GL50" s="17"/>
      <c r="GM50" s="17"/>
      <c r="GN50" s="17"/>
      <c r="GO50" s="18"/>
      <c r="GP50" s="16"/>
      <c r="GQ50" s="17"/>
      <c r="GR50" s="17"/>
      <c r="GS50" s="17"/>
      <c r="GT50" s="17"/>
      <c r="GU50" s="17"/>
      <c r="GV50" s="18"/>
    </row>
    <row r="51" spans="2:204" ht="18" hidden="1" customHeight="1" outlineLevel="1" x14ac:dyDescent="0.25">
      <c r="B51" s="45">
        <v>4.0999999999999996</v>
      </c>
      <c r="C51" s="11" t="s">
        <v>72</v>
      </c>
      <c r="D51" s="11"/>
      <c r="E51" s="19"/>
      <c r="F51" s="19"/>
      <c r="G51" s="12" t="str">
        <f t="shared" si="26"/>
        <v/>
      </c>
      <c r="H51" s="36"/>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hidden="1" customHeight="1" outlineLevel="1" x14ac:dyDescent="0.25">
      <c r="B52" s="45">
        <v>4.2</v>
      </c>
      <c r="C52" s="11" t="s">
        <v>73</v>
      </c>
      <c r="D52" s="11"/>
      <c r="E52" s="19"/>
      <c r="F52" s="19"/>
      <c r="G52" s="12" t="str">
        <f t="shared" si="26"/>
        <v/>
      </c>
      <c r="H52" s="36"/>
      <c r="I52" s="15"/>
      <c r="J52" s="13"/>
      <c r="K52" s="13"/>
      <c r="L52" s="13"/>
      <c r="M52" s="13"/>
      <c r="N52" s="13"/>
      <c r="O52" s="14"/>
      <c r="P52" s="22"/>
      <c r="Q52" s="23"/>
      <c r="R52" s="23"/>
      <c r="S52" s="23"/>
      <c r="T52" s="23"/>
      <c r="U52" s="23"/>
      <c r="V52" s="24"/>
      <c r="W52" s="15"/>
      <c r="X52" s="13"/>
      <c r="Y52" s="13"/>
      <c r="Z52" s="13"/>
      <c r="AA52" s="13"/>
      <c r="AB52" s="13"/>
      <c r="AC52" s="14"/>
      <c r="AD52" s="22"/>
      <c r="AE52" s="23"/>
      <c r="AF52" s="23"/>
      <c r="AG52" s="23"/>
      <c r="AH52" s="23"/>
      <c r="AI52" s="23"/>
      <c r="AJ52" s="24"/>
      <c r="AK52" s="15"/>
      <c r="AL52" s="13"/>
      <c r="AM52" s="13"/>
      <c r="AN52" s="13"/>
      <c r="AO52" s="13"/>
      <c r="AP52" s="13"/>
      <c r="AQ52" s="14"/>
      <c r="AR52" s="22"/>
      <c r="AS52" s="23"/>
      <c r="AT52" s="23"/>
      <c r="AU52" s="23"/>
      <c r="AV52" s="23"/>
      <c r="AW52" s="23"/>
      <c r="AX52" s="24"/>
      <c r="AY52" s="15"/>
      <c r="AZ52" s="13"/>
      <c r="BA52" s="13"/>
      <c r="BB52" s="13"/>
      <c r="BC52" s="13"/>
      <c r="BD52" s="13"/>
      <c r="BE52" s="14"/>
      <c r="BF52" s="22"/>
      <c r="BG52" s="23"/>
      <c r="BH52" s="23"/>
      <c r="BI52" s="23"/>
      <c r="BJ52" s="23"/>
      <c r="BK52" s="23"/>
      <c r="BL52" s="24"/>
      <c r="BM52" s="15"/>
      <c r="BN52" s="13"/>
      <c r="BO52" s="13"/>
      <c r="BP52" s="13"/>
      <c r="BQ52" s="13"/>
      <c r="BR52" s="13"/>
      <c r="BS52" s="14"/>
      <c r="BT52" s="22"/>
      <c r="BU52" s="23"/>
      <c r="BV52" s="23"/>
      <c r="BW52" s="23"/>
      <c r="BX52" s="23"/>
      <c r="BY52" s="23"/>
      <c r="BZ52" s="24"/>
      <c r="CA52" s="15"/>
      <c r="CB52" s="13"/>
      <c r="CC52" s="13"/>
      <c r="CD52" s="13"/>
      <c r="CE52" s="13"/>
      <c r="CF52" s="13"/>
      <c r="CG52" s="14"/>
      <c r="CH52" s="22"/>
      <c r="CI52" s="23"/>
      <c r="CJ52" s="23"/>
      <c r="CK52" s="23"/>
      <c r="CL52" s="23"/>
      <c r="CM52" s="23"/>
      <c r="CN52" s="24"/>
      <c r="CO52" s="15"/>
      <c r="CP52" s="13"/>
      <c r="CQ52" s="13"/>
      <c r="CR52" s="13"/>
      <c r="CS52" s="13"/>
      <c r="CT52" s="13"/>
      <c r="CU52" s="14"/>
      <c r="CV52" s="22"/>
      <c r="CW52" s="23"/>
      <c r="CX52" s="23"/>
      <c r="CY52" s="23"/>
      <c r="CZ52" s="23"/>
      <c r="DA52" s="23"/>
      <c r="DB52" s="24"/>
      <c r="DC52" s="15"/>
      <c r="DD52" s="13"/>
      <c r="DE52" s="13"/>
      <c r="DF52" s="13"/>
      <c r="DG52" s="13"/>
      <c r="DH52" s="13"/>
      <c r="DI52" s="14"/>
      <c r="DJ52" s="22"/>
      <c r="DK52" s="23"/>
      <c r="DL52" s="23"/>
      <c r="DM52" s="23"/>
      <c r="DN52" s="23"/>
      <c r="DO52" s="23"/>
      <c r="DP52" s="24"/>
      <c r="DQ52" s="15"/>
      <c r="DR52" s="13"/>
      <c r="DS52" s="13"/>
      <c r="DT52" s="13"/>
      <c r="DU52" s="13"/>
      <c r="DV52" s="13"/>
      <c r="DW52" s="14"/>
      <c r="DX52" s="22"/>
      <c r="DY52" s="23"/>
      <c r="DZ52" s="23"/>
      <c r="EA52" s="23"/>
      <c r="EB52" s="23"/>
      <c r="EC52" s="23"/>
      <c r="ED52" s="24"/>
      <c r="EE52" s="15"/>
      <c r="EF52" s="13"/>
      <c r="EG52" s="13"/>
      <c r="EH52" s="13"/>
      <c r="EI52" s="13"/>
      <c r="EJ52" s="13"/>
      <c r="EK52" s="14"/>
      <c r="EL52" s="22"/>
      <c r="EM52" s="23"/>
      <c r="EN52" s="23"/>
      <c r="EO52" s="23"/>
      <c r="EP52" s="23"/>
      <c r="EQ52" s="23"/>
      <c r="ER52" s="24"/>
      <c r="ES52" s="15"/>
      <c r="ET52" s="13"/>
      <c r="EU52" s="13"/>
      <c r="EV52" s="13"/>
      <c r="EW52" s="13"/>
      <c r="EX52" s="13"/>
      <c r="EY52" s="14"/>
      <c r="EZ52" s="22"/>
      <c r="FA52" s="23"/>
      <c r="FB52" s="23"/>
      <c r="FC52" s="23"/>
      <c r="FD52" s="23"/>
      <c r="FE52" s="23"/>
      <c r="FF52" s="24"/>
      <c r="FG52" s="15"/>
      <c r="FH52" s="13"/>
      <c r="FI52" s="13"/>
      <c r="FJ52" s="13"/>
      <c r="FK52" s="13"/>
      <c r="FL52" s="13"/>
      <c r="FM52" s="14"/>
      <c r="FN52" s="22"/>
      <c r="FO52" s="23"/>
      <c r="FP52" s="23"/>
      <c r="FQ52" s="23"/>
      <c r="FR52" s="23"/>
      <c r="FS52" s="23"/>
      <c r="FT52" s="24"/>
      <c r="FU52" s="15"/>
      <c r="FV52" s="13"/>
      <c r="FW52" s="13"/>
      <c r="FX52" s="13"/>
      <c r="FY52" s="13"/>
      <c r="FZ52" s="13"/>
      <c r="GA52" s="14"/>
      <c r="GB52" s="22"/>
      <c r="GC52" s="23"/>
      <c r="GD52" s="23"/>
      <c r="GE52" s="23"/>
      <c r="GF52" s="23"/>
      <c r="GG52" s="23"/>
      <c r="GH52" s="24"/>
      <c r="GI52" s="15"/>
      <c r="GJ52" s="13"/>
      <c r="GK52" s="13"/>
      <c r="GL52" s="13"/>
      <c r="GM52" s="13"/>
      <c r="GN52" s="13"/>
      <c r="GO52" s="14"/>
      <c r="GP52" s="22"/>
      <c r="GQ52" s="23"/>
      <c r="GR52" s="23"/>
      <c r="GS52" s="23"/>
      <c r="GT52" s="23"/>
      <c r="GU52" s="23"/>
      <c r="GV52" s="24"/>
    </row>
    <row r="53" spans="2:204" ht="18" hidden="1" customHeight="1" outlineLevel="1" x14ac:dyDescent="0.25">
      <c r="B53" s="45">
        <v>4.3</v>
      </c>
      <c r="C53" s="11" t="s">
        <v>74</v>
      </c>
      <c r="D53" s="11"/>
      <c r="E53" s="19"/>
      <c r="F53" s="19"/>
      <c r="G53" s="12" t="str">
        <f t="shared" si="26"/>
        <v/>
      </c>
      <c r="H53" s="36"/>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hidden="1" customHeight="1" outlineLevel="1" x14ac:dyDescent="0.25">
      <c r="B54" s="45">
        <v>4.4000000000000004</v>
      </c>
      <c r="C54" s="11" t="s">
        <v>75</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hidden="1" customHeight="1" outlineLevel="1" x14ac:dyDescent="0.25">
      <c r="B55" s="45">
        <v>4.5</v>
      </c>
      <c r="C55" s="11" t="s">
        <v>76</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hidden="1" customHeight="1" outlineLevel="1" x14ac:dyDescent="0.25">
      <c r="B56" s="45">
        <v>4.5999999999999996</v>
      </c>
      <c r="C56" s="11" t="s">
        <v>77</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hidden="1" customHeight="1" outlineLevel="1" x14ac:dyDescent="0.25">
      <c r="B57" s="45">
        <v>4.7</v>
      </c>
      <c r="C57" s="11" t="s">
        <v>78</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hidden="1" customHeight="1" outlineLevel="1" x14ac:dyDescent="0.25">
      <c r="B58" s="45">
        <v>4.8</v>
      </c>
      <c r="C58" s="11" t="s">
        <v>79</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hidden="1" customHeight="1" outlineLevel="1" x14ac:dyDescent="0.25">
      <c r="B59" s="45">
        <v>4.9000000000000004</v>
      </c>
      <c r="C59" s="11" t="s">
        <v>80</v>
      </c>
      <c r="D59" s="11"/>
      <c r="E59" s="19"/>
      <c r="F59" s="19"/>
      <c r="G59" s="12"/>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hidden="1" customHeight="1" outlineLevel="1" x14ac:dyDescent="0.25">
      <c r="B60" s="45">
        <v>4.0999999999999996</v>
      </c>
      <c r="C60" s="11" t="s">
        <v>81</v>
      </c>
      <c r="D60" s="11"/>
      <c r="E60" s="19"/>
      <c r="F60" s="19"/>
      <c r="G60" s="12"/>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hidden="1" customHeight="1" outlineLevel="1" x14ac:dyDescent="0.25">
      <c r="B61" s="45">
        <v>4.1100000000000003</v>
      </c>
      <c r="C61" s="11" t="s">
        <v>82</v>
      </c>
      <c r="D61" s="11"/>
      <c r="E61" s="19"/>
      <c r="F61" s="19"/>
      <c r="G61" s="12"/>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hidden="1" customHeight="1" outlineLevel="1" x14ac:dyDescent="0.25">
      <c r="B62" s="45">
        <v>4.12</v>
      </c>
      <c r="C62" s="11" t="s">
        <v>83</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hidden="1" customHeight="1" outlineLevel="1" x14ac:dyDescent="0.25">
      <c r="B63" s="45">
        <v>4.13</v>
      </c>
      <c r="C63" s="11" t="s">
        <v>84</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hidden="1" customHeight="1" outlineLevel="1" x14ac:dyDescent="0.25">
      <c r="B64" s="45">
        <v>4.1399999999999997</v>
      </c>
      <c r="C64" s="11" t="s">
        <v>85</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hidden="1" customHeight="1" outlineLevel="1" x14ac:dyDescent="0.25">
      <c r="B65" s="45">
        <v>4.1500000000000004</v>
      </c>
      <c r="C65" s="11" t="s">
        <v>86</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hidden="1" customHeight="1" outlineLevel="1" x14ac:dyDescent="0.25">
      <c r="B66" s="45">
        <v>4.16</v>
      </c>
      <c r="C66" s="11" t="s">
        <v>8</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hidden="1" customHeight="1" outlineLevel="1" x14ac:dyDescent="0.25">
      <c r="B67" s="45" t="s">
        <v>87</v>
      </c>
      <c r="C67" s="44" t="s">
        <v>91</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hidden="1" customHeight="1" outlineLevel="1" x14ac:dyDescent="0.25">
      <c r="B68" s="45" t="s">
        <v>88</v>
      </c>
      <c r="C68" s="44" t="s">
        <v>92</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hidden="1" customHeight="1" outlineLevel="1" x14ac:dyDescent="0.25">
      <c r="B69" s="45" t="s">
        <v>89</v>
      </c>
      <c r="C69" s="44" t="s">
        <v>93</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hidden="1" customHeight="1" outlineLevel="1" x14ac:dyDescent="0.25">
      <c r="B70" s="45" t="s">
        <v>90</v>
      </c>
      <c r="C70" s="44" t="s">
        <v>94</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hidden="1" customHeight="1" outlineLevel="1" x14ac:dyDescent="0.25">
      <c r="B71" s="45">
        <v>4.17</v>
      </c>
      <c r="C71" s="11" t="s">
        <v>95</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hidden="1" customHeight="1" outlineLevel="1" x14ac:dyDescent="0.25">
      <c r="B72" s="45">
        <v>4.18</v>
      </c>
      <c r="C72" s="11" t="s">
        <v>96</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hidden="1" customHeight="1" outlineLevel="1" x14ac:dyDescent="0.25">
      <c r="B73" s="45">
        <v>4.1900000000000004</v>
      </c>
      <c r="C73" s="11" t="s">
        <v>97</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hidden="1" customHeight="1" outlineLevel="1" x14ac:dyDescent="0.25">
      <c r="B74" s="45">
        <v>4.2</v>
      </c>
      <c r="C74" s="11" t="s">
        <v>98</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hidden="1" customHeight="1" outlineLevel="1" x14ac:dyDescent="0.25">
      <c r="B75" s="45" t="s">
        <v>99</v>
      </c>
      <c r="C75" s="44" t="s">
        <v>104</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hidden="1" customHeight="1" outlineLevel="1" x14ac:dyDescent="0.25">
      <c r="B76" s="45" t="s">
        <v>100</v>
      </c>
      <c r="C76" s="44" t="s">
        <v>105</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hidden="1" customHeight="1" outlineLevel="1" x14ac:dyDescent="0.25">
      <c r="B77" s="45" t="s">
        <v>101</v>
      </c>
      <c r="C77" s="44" t="s">
        <v>106</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hidden="1" customHeight="1" outlineLevel="1" x14ac:dyDescent="0.25">
      <c r="B78" s="45" t="s">
        <v>102</v>
      </c>
      <c r="C78" s="44" t="s">
        <v>107</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hidden="1" customHeight="1" outlineLevel="1" x14ac:dyDescent="0.25">
      <c r="B79" s="45" t="s">
        <v>103</v>
      </c>
      <c r="C79" s="44" t="s">
        <v>108</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hidden="1" customHeight="1" outlineLevel="1" x14ac:dyDescent="0.25">
      <c r="B80" s="45">
        <v>4.21</v>
      </c>
      <c r="C80" s="11" t="s">
        <v>109</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hidden="1" customHeight="1" outlineLevel="1" x14ac:dyDescent="0.25">
      <c r="B81" s="45">
        <v>4.22</v>
      </c>
      <c r="C81" s="11" t="s">
        <v>110</v>
      </c>
      <c r="D81" s="11"/>
      <c r="E81" s="19"/>
      <c r="F81" s="19"/>
      <c r="G81" s="12" t="str">
        <f t="shared" si="26"/>
        <v/>
      </c>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hidden="1" customHeight="1" outlineLevel="1" x14ac:dyDescent="0.25">
      <c r="B82" s="45">
        <v>4.2300000000000004</v>
      </c>
      <c r="C82" s="11" t="s">
        <v>111</v>
      </c>
      <c r="D82" s="11"/>
      <c r="E82" s="19"/>
      <c r="F82" s="19"/>
      <c r="G82" s="12" t="str">
        <f t="shared" si="26"/>
        <v/>
      </c>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collapsed="1" x14ac:dyDescent="0.25">
      <c r="B83" s="46">
        <v>5</v>
      </c>
      <c r="C83" s="7" t="s">
        <v>112</v>
      </c>
      <c r="D83" s="7"/>
      <c r="E83" s="20" t="str">
        <f>IF(MIN(E84:E88) &gt; 0, MIN(E84:E88), "")</f>
        <v/>
      </c>
      <c r="F83" s="20" t="str">
        <f>IF(MAX(F84:F88) &gt; 0, MAX(F84:F88), "")</f>
        <v/>
      </c>
      <c r="G83" s="21" t="str">
        <f t="shared" si="26"/>
        <v/>
      </c>
      <c r="H83" s="35" t="str">
        <f>IF(COUNT(H84:H88),AVERAGE(H84:H88),"")</f>
        <v/>
      </c>
      <c r="I83" s="16"/>
      <c r="J83" s="17"/>
      <c r="K83" s="17"/>
      <c r="L83" s="17"/>
      <c r="M83" s="17"/>
      <c r="N83" s="17"/>
      <c r="O83" s="18"/>
      <c r="P83" s="16"/>
      <c r="Q83" s="17"/>
      <c r="R83" s="17"/>
      <c r="S83" s="17"/>
      <c r="T83" s="17"/>
      <c r="U83" s="17"/>
      <c r="V83" s="18"/>
      <c r="W83" s="16"/>
      <c r="X83" s="17"/>
      <c r="Y83" s="17"/>
      <c r="Z83" s="17"/>
      <c r="AA83" s="17"/>
      <c r="AB83" s="17"/>
      <c r="AC83" s="18"/>
      <c r="AD83" s="16"/>
      <c r="AE83" s="17"/>
      <c r="AF83" s="17"/>
      <c r="AG83" s="17"/>
      <c r="AH83" s="17"/>
      <c r="AI83" s="17"/>
      <c r="AJ83" s="18"/>
      <c r="AK83" s="16"/>
      <c r="AL83" s="17"/>
      <c r="AM83" s="17"/>
      <c r="AN83" s="17"/>
      <c r="AO83" s="17"/>
      <c r="AP83" s="17"/>
      <c r="AQ83" s="18"/>
      <c r="AR83" s="16"/>
      <c r="AS83" s="17"/>
      <c r="AT83" s="17"/>
      <c r="AU83" s="17"/>
      <c r="AV83" s="17"/>
      <c r="AW83" s="17"/>
      <c r="AX83" s="18"/>
      <c r="AY83" s="16"/>
      <c r="AZ83" s="17"/>
      <c r="BA83" s="17"/>
      <c r="BB83" s="17"/>
      <c r="BC83" s="17"/>
      <c r="BD83" s="17"/>
      <c r="BE83" s="18"/>
      <c r="BF83" s="16"/>
      <c r="BG83" s="17"/>
      <c r="BH83" s="17"/>
      <c r="BI83" s="17"/>
      <c r="BJ83" s="17"/>
      <c r="BK83" s="17"/>
      <c r="BL83" s="18"/>
      <c r="BM83" s="16"/>
      <c r="BN83" s="17"/>
      <c r="BO83" s="17"/>
      <c r="BP83" s="17"/>
      <c r="BQ83" s="17"/>
      <c r="BR83" s="17"/>
      <c r="BS83" s="18"/>
      <c r="BT83" s="16"/>
      <c r="BU83" s="17"/>
      <c r="BV83" s="17"/>
      <c r="BW83" s="17"/>
      <c r="BX83" s="17"/>
      <c r="BY83" s="17"/>
      <c r="BZ83" s="18"/>
      <c r="CA83" s="16"/>
      <c r="CB83" s="17"/>
      <c r="CC83" s="17"/>
      <c r="CD83" s="17"/>
      <c r="CE83" s="17"/>
      <c r="CF83" s="17"/>
      <c r="CG83" s="18"/>
      <c r="CH83" s="16"/>
      <c r="CI83" s="17"/>
      <c r="CJ83" s="17"/>
      <c r="CK83" s="17"/>
      <c r="CL83" s="17"/>
      <c r="CM83" s="17"/>
      <c r="CN83" s="18"/>
      <c r="CO83" s="16"/>
      <c r="CP83" s="17"/>
      <c r="CQ83" s="17"/>
      <c r="CR83" s="17"/>
      <c r="CS83" s="17"/>
      <c r="CT83" s="17"/>
      <c r="CU83" s="18"/>
      <c r="CV83" s="16"/>
      <c r="CW83" s="17"/>
      <c r="CX83" s="17"/>
      <c r="CY83" s="17"/>
      <c r="CZ83" s="17"/>
      <c r="DA83" s="17"/>
      <c r="DB83" s="18"/>
      <c r="DC83" s="16"/>
      <c r="DD83" s="17"/>
      <c r="DE83" s="17"/>
      <c r="DF83" s="17"/>
      <c r="DG83" s="17"/>
      <c r="DH83" s="17"/>
      <c r="DI83" s="18"/>
      <c r="DJ83" s="16"/>
      <c r="DK83" s="17"/>
      <c r="DL83" s="17"/>
      <c r="DM83" s="17"/>
      <c r="DN83" s="17"/>
      <c r="DO83" s="17"/>
      <c r="DP83" s="18"/>
      <c r="DQ83" s="16"/>
      <c r="DR83" s="17"/>
      <c r="DS83" s="17"/>
      <c r="DT83" s="17"/>
      <c r="DU83" s="17"/>
      <c r="DV83" s="17"/>
      <c r="DW83" s="18"/>
      <c r="DX83" s="16"/>
      <c r="DY83" s="17"/>
      <c r="DZ83" s="17"/>
      <c r="EA83" s="17"/>
      <c r="EB83" s="17"/>
      <c r="EC83" s="17"/>
      <c r="ED83" s="18"/>
      <c r="EE83" s="16"/>
      <c r="EF83" s="17"/>
      <c r="EG83" s="17"/>
      <c r="EH83" s="17"/>
      <c r="EI83" s="17"/>
      <c r="EJ83" s="17"/>
      <c r="EK83" s="18"/>
      <c r="EL83" s="16"/>
      <c r="EM83" s="17"/>
      <c r="EN83" s="17"/>
      <c r="EO83" s="17"/>
      <c r="EP83" s="17"/>
      <c r="EQ83" s="17"/>
      <c r="ER83" s="18"/>
      <c r="ES83" s="16"/>
      <c r="ET83" s="17"/>
      <c r="EU83" s="17"/>
      <c r="EV83" s="17"/>
      <c r="EW83" s="17"/>
      <c r="EX83" s="17"/>
      <c r="EY83" s="18"/>
      <c r="EZ83" s="16"/>
      <c r="FA83" s="17"/>
      <c r="FB83" s="17"/>
      <c r="FC83" s="17"/>
      <c r="FD83" s="17"/>
      <c r="FE83" s="17"/>
      <c r="FF83" s="18"/>
      <c r="FG83" s="16"/>
      <c r="FH83" s="17"/>
      <c r="FI83" s="17"/>
      <c r="FJ83" s="17"/>
      <c r="FK83" s="17"/>
      <c r="FL83" s="17"/>
      <c r="FM83" s="18"/>
      <c r="FN83" s="16"/>
      <c r="FO83" s="17"/>
      <c r="FP83" s="17"/>
      <c r="FQ83" s="17"/>
      <c r="FR83" s="17"/>
      <c r="FS83" s="17"/>
      <c r="FT83" s="18"/>
      <c r="FU83" s="16"/>
      <c r="FV83" s="17"/>
      <c r="FW83" s="17"/>
      <c r="FX83" s="17"/>
      <c r="FY83" s="17"/>
      <c r="FZ83" s="17"/>
      <c r="GA83" s="18"/>
      <c r="GB83" s="16"/>
      <c r="GC83" s="17"/>
      <c r="GD83" s="17"/>
      <c r="GE83" s="17"/>
      <c r="GF83" s="17"/>
      <c r="GG83" s="17"/>
      <c r="GH83" s="18"/>
      <c r="GI83" s="16"/>
      <c r="GJ83" s="17"/>
      <c r="GK83" s="17"/>
      <c r="GL83" s="17"/>
      <c r="GM83" s="17"/>
      <c r="GN83" s="17"/>
      <c r="GO83" s="18"/>
      <c r="GP83" s="16"/>
      <c r="GQ83" s="17"/>
      <c r="GR83" s="17"/>
      <c r="GS83" s="17"/>
      <c r="GT83" s="17"/>
      <c r="GU83" s="17"/>
      <c r="GV83" s="18"/>
    </row>
    <row r="84" spans="2:204" ht="18" hidden="1" customHeight="1" outlineLevel="1" x14ac:dyDescent="0.25">
      <c r="B84" s="45">
        <v>5.0999999999999996</v>
      </c>
      <c r="C84" s="11" t="s">
        <v>113</v>
      </c>
      <c r="D84" s="11"/>
      <c r="E84" s="19"/>
      <c r="F84" s="19"/>
      <c r="G84" s="12" t="str">
        <f t="shared" si="26"/>
        <v/>
      </c>
      <c r="H84" s="36"/>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hidden="1" customHeight="1" outlineLevel="1" x14ac:dyDescent="0.25">
      <c r="B85" s="45">
        <v>5.2</v>
      </c>
      <c r="C85" s="11" t="s">
        <v>114</v>
      </c>
      <c r="D85" s="11"/>
      <c r="E85" s="19"/>
      <c r="F85" s="19"/>
      <c r="G85" s="12" t="str">
        <f t="shared" si="26"/>
        <v/>
      </c>
      <c r="H85" s="36"/>
      <c r="I85" s="15"/>
      <c r="J85" s="13"/>
      <c r="K85" s="13"/>
      <c r="L85" s="13"/>
      <c r="M85" s="13"/>
      <c r="N85" s="13"/>
      <c r="O85" s="14"/>
      <c r="P85" s="22"/>
      <c r="Q85" s="23"/>
      <c r="R85" s="23"/>
      <c r="S85" s="23"/>
      <c r="T85" s="23"/>
      <c r="U85" s="23"/>
      <c r="V85" s="24"/>
      <c r="W85" s="15"/>
      <c r="X85" s="13"/>
      <c r="Y85" s="13"/>
      <c r="Z85" s="13"/>
      <c r="AA85" s="13"/>
      <c r="AB85" s="13"/>
      <c r="AC85" s="14"/>
      <c r="AD85" s="22"/>
      <c r="AE85" s="23"/>
      <c r="AF85" s="23"/>
      <c r="AG85" s="23"/>
      <c r="AH85" s="23"/>
      <c r="AI85" s="23"/>
      <c r="AJ85" s="24"/>
      <c r="AK85" s="15"/>
      <c r="AL85" s="13"/>
      <c r="AM85" s="13"/>
      <c r="AN85" s="13"/>
      <c r="AO85" s="13"/>
      <c r="AP85" s="13"/>
      <c r="AQ85" s="14"/>
      <c r="AR85" s="22"/>
      <c r="AS85" s="23"/>
      <c r="AT85" s="23"/>
      <c r="AU85" s="23"/>
      <c r="AV85" s="23"/>
      <c r="AW85" s="23"/>
      <c r="AX85" s="24"/>
      <c r="AY85" s="15"/>
      <c r="AZ85" s="13"/>
      <c r="BA85" s="13"/>
      <c r="BB85" s="13"/>
      <c r="BC85" s="13"/>
      <c r="BD85" s="13"/>
      <c r="BE85" s="14"/>
      <c r="BF85" s="22"/>
      <c r="BG85" s="23"/>
      <c r="BH85" s="23"/>
      <c r="BI85" s="23"/>
      <c r="BJ85" s="23"/>
      <c r="BK85" s="23"/>
      <c r="BL85" s="24"/>
      <c r="BM85" s="15"/>
      <c r="BN85" s="13"/>
      <c r="BO85" s="13"/>
      <c r="BP85" s="13"/>
      <c r="BQ85" s="13"/>
      <c r="BR85" s="13"/>
      <c r="BS85" s="14"/>
      <c r="BT85" s="22"/>
      <c r="BU85" s="23"/>
      <c r="BV85" s="23"/>
      <c r="BW85" s="23"/>
      <c r="BX85" s="23"/>
      <c r="BY85" s="23"/>
      <c r="BZ85" s="24"/>
      <c r="CA85" s="15"/>
      <c r="CB85" s="13"/>
      <c r="CC85" s="13"/>
      <c r="CD85" s="13"/>
      <c r="CE85" s="13"/>
      <c r="CF85" s="13"/>
      <c r="CG85" s="14"/>
      <c r="CH85" s="22"/>
      <c r="CI85" s="23"/>
      <c r="CJ85" s="23"/>
      <c r="CK85" s="23"/>
      <c r="CL85" s="23"/>
      <c r="CM85" s="23"/>
      <c r="CN85" s="24"/>
      <c r="CO85" s="15"/>
      <c r="CP85" s="13"/>
      <c r="CQ85" s="13"/>
      <c r="CR85" s="13"/>
      <c r="CS85" s="13"/>
      <c r="CT85" s="13"/>
      <c r="CU85" s="14"/>
      <c r="CV85" s="22"/>
      <c r="CW85" s="23"/>
      <c r="CX85" s="23"/>
      <c r="CY85" s="23"/>
      <c r="CZ85" s="23"/>
      <c r="DA85" s="23"/>
      <c r="DB85" s="24"/>
      <c r="DC85" s="15"/>
      <c r="DD85" s="13"/>
      <c r="DE85" s="13"/>
      <c r="DF85" s="13"/>
      <c r="DG85" s="13"/>
      <c r="DH85" s="13"/>
      <c r="DI85" s="14"/>
      <c r="DJ85" s="22"/>
      <c r="DK85" s="23"/>
      <c r="DL85" s="23"/>
      <c r="DM85" s="23"/>
      <c r="DN85" s="23"/>
      <c r="DO85" s="23"/>
      <c r="DP85" s="24"/>
      <c r="DQ85" s="15"/>
      <c r="DR85" s="13"/>
      <c r="DS85" s="13"/>
      <c r="DT85" s="13"/>
      <c r="DU85" s="13"/>
      <c r="DV85" s="13"/>
      <c r="DW85" s="14"/>
      <c r="DX85" s="22"/>
      <c r="DY85" s="23"/>
      <c r="DZ85" s="23"/>
      <c r="EA85" s="23"/>
      <c r="EB85" s="23"/>
      <c r="EC85" s="23"/>
      <c r="ED85" s="24"/>
      <c r="EE85" s="15"/>
      <c r="EF85" s="13"/>
      <c r="EG85" s="13"/>
      <c r="EH85" s="13"/>
      <c r="EI85" s="13"/>
      <c r="EJ85" s="13"/>
      <c r="EK85" s="14"/>
      <c r="EL85" s="22"/>
      <c r="EM85" s="23"/>
      <c r="EN85" s="23"/>
      <c r="EO85" s="23"/>
      <c r="EP85" s="23"/>
      <c r="EQ85" s="23"/>
      <c r="ER85" s="24"/>
      <c r="ES85" s="15"/>
      <c r="ET85" s="13"/>
      <c r="EU85" s="13"/>
      <c r="EV85" s="13"/>
      <c r="EW85" s="13"/>
      <c r="EX85" s="13"/>
      <c r="EY85" s="14"/>
      <c r="EZ85" s="22"/>
      <c r="FA85" s="23"/>
      <c r="FB85" s="23"/>
      <c r="FC85" s="23"/>
      <c r="FD85" s="23"/>
      <c r="FE85" s="23"/>
      <c r="FF85" s="24"/>
      <c r="FG85" s="15"/>
      <c r="FH85" s="13"/>
      <c r="FI85" s="13"/>
      <c r="FJ85" s="13"/>
      <c r="FK85" s="13"/>
      <c r="FL85" s="13"/>
      <c r="FM85" s="14"/>
      <c r="FN85" s="22"/>
      <c r="FO85" s="23"/>
      <c r="FP85" s="23"/>
      <c r="FQ85" s="23"/>
      <c r="FR85" s="23"/>
      <c r="FS85" s="23"/>
      <c r="FT85" s="24"/>
      <c r="FU85" s="15"/>
      <c r="FV85" s="13"/>
      <c r="FW85" s="13"/>
      <c r="FX85" s="13"/>
      <c r="FY85" s="13"/>
      <c r="FZ85" s="13"/>
      <c r="GA85" s="14"/>
      <c r="GB85" s="22"/>
      <c r="GC85" s="23"/>
      <c r="GD85" s="23"/>
      <c r="GE85" s="23"/>
      <c r="GF85" s="23"/>
      <c r="GG85" s="23"/>
      <c r="GH85" s="24"/>
      <c r="GI85" s="15"/>
      <c r="GJ85" s="13"/>
      <c r="GK85" s="13"/>
      <c r="GL85" s="13"/>
      <c r="GM85" s="13"/>
      <c r="GN85" s="13"/>
      <c r="GO85" s="14"/>
      <c r="GP85" s="22"/>
      <c r="GQ85" s="23"/>
      <c r="GR85" s="23"/>
      <c r="GS85" s="23"/>
      <c r="GT85" s="23"/>
      <c r="GU85" s="23"/>
      <c r="GV85" s="24"/>
    </row>
    <row r="86" spans="2:204" ht="18" hidden="1" customHeight="1" outlineLevel="1" x14ac:dyDescent="0.25">
      <c r="B86" s="45">
        <v>5.3</v>
      </c>
      <c r="C86" s="11" t="s">
        <v>115</v>
      </c>
      <c r="D86" s="11"/>
      <c r="E86" s="19"/>
      <c r="F86" s="19"/>
      <c r="G86" s="12" t="str">
        <f t="shared" si="26"/>
        <v/>
      </c>
      <c r="H86" s="36"/>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hidden="1" customHeight="1" outlineLevel="1" x14ac:dyDescent="0.25">
      <c r="B87" s="45">
        <v>5.4</v>
      </c>
      <c r="C87" s="11" t="s">
        <v>116</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hidden="1" customHeight="1" outlineLevel="1" x14ac:dyDescent="0.25">
      <c r="B88" s="45">
        <v>5.5</v>
      </c>
      <c r="C88" s="11" t="s">
        <v>117</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collapsed="1" x14ac:dyDescent="0.25"/>
  </sheetData>
  <mergeCells count="40">
    <mergeCell ref="FN7:FT7"/>
    <mergeCell ref="FU7:GA7"/>
    <mergeCell ref="GB7:GH7"/>
    <mergeCell ref="GI7:GO7"/>
    <mergeCell ref="GP7:GV7"/>
    <mergeCell ref="AD7:AJ7"/>
    <mergeCell ref="DX7:ED7"/>
    <mergeCell ref="EE7:EK7"/>
    <mergeCell ref="EL7:ER7"/>
    <mergeCell ref="ES7:EY7"/>
    <mergeCell ref="AR7:AX7"/>
    <mergeCell ref="AY7:BE7"/>
    <mergeCell ref="BF7:BL7"/>
    <mergeCell ref="BM7:BS7"/>
    <mergeCell ref="BT7:BZ7"/>
    <mergeCell ref="CA7:CG7"/>
    <mergeCell ref="AK7:AQ7"/>
    <mergeCell ref="EZ7:FF7"/>
    <mergeCell ref="FG7:FM7"/>
    <mergeCell ref="CH7:CN7"/>
    <mergeCell ref="CO7:CU7"/>
    <mergeCell ref="CV7:DB7"/>
    <mergeCell ref="DC7:DI7"/>
    <mergeCell ref="DJ7:DP7"/>
    <mergeCell ref="DQ7:DW7"/>
    <mergeCell ref="B1:AB1"/>
    <mergeCell ref="B2:C2"/>
    <mergeCell ref="E2:G2"/>
    <mergeCell ref="B7:B8"/>
    <mergeCell ref="C7:C8"/>
    <mergeCell ref="E7:E8"/>
    <mergeCell ref="F7:F8"/>
    <mergeCell ref="G7:G8"/>
    <mergeCell ref="B3:G3"/>
    <mergeCell ref="B5:G5"/>
    <mergeCell ref="D7:D8"/>
    <mergeCell ref="H7:H8"/>
    <mergeCell ref="I7:O7"/>
    <mergeCell ref="P7:V7"/>
    <mergeCell ref="W7:AC7"/>
  </mergeCells>
  <conditionalFormatting sqref="H9 H50 H34 H25 H83">
    <cfRule type="dataBar" priority="3">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H51:H82 H35:H49 H10:H24 H26:H33 H84:H88">
    <cfRule type="dataBar" priority="4">
      <dataBar>
        <cfvo type="min"/>
        <cfvo type="max"/>
        <color theme="3" tint="0.59999389629810485"/>
      </dataBar>
      <extLst>
        <ext xmlns:x14="http://schemas.microsoft.com/office/spreadsheetml/2009/9/main" uri="{B025F937-C7B1-47D3-B67F-A62EFF666E3E}">
          <x14:id>{AD7E79DD-C1DA-4A4F-9C81-667174B1A4EF}</x14:id>
        </ext>
      </extLst>
    </cfRule>
  </conditionalFormatting>
  <pageMargins left="0.25" right="0.25" top="0.75" bottom="0.75" header="0.3" footer="0.3"/>
  <pageSetup paperSize="17" scale="25"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H9 H50 H34 H25 H83</xm:sqref>
        </x14:conditionalFormatting>
        <x14:conditionalFormatting xmlns:xm="http://schemas.microsoft.com/office/excel/2006/main">
          <x14:cfRule type="dataBar" id="{AD7E79DD-C1DA-4A4F-9C81-667174B1A4EF}">
            <x14:dataBar minLength="0" maxLength="100">
              <x14:cfvo type="autoMin"/>
              <x14:cfvo type="autoMax"/>
              <x14:negativeFillColor rgb="FFFF0000"/>
              <x14:axisColor rgb="FF000000"/>
            </x14:dataBar>
          </x14:cfRule>
          <xm:sqref>H51:H82 H35:H49 H10:H24 H26:H33 H84:H88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defaultColWidth="10.875" defaultRowHeight="15" x14ac:dyDescent="0.25"/>
  <cols>
    <col min="1" max="1" width="3.125" style="26" customWidth="1"/>
    <col min="2" max="2" width="88.125" style="26" customWidth="1"/>
    <col min="3" max="16384" width="10.875" style="26"/>
  </cols>
  <sheetData>
    <row r="1" spans="2:2" ht="20.100000000000001" customHeight="1" x14ac:dyDescent="0.25"/>
    <row r="2" spans="2:2" ht="105" customHeight="1" x14ac:dyDescent="0.25">
      <c r="B2" s="27" t="s">
        <v>10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 Construct Timeline</vt:lpstr>
      <vt:lpstr>BLANK Res Construct Timeline</vt:lpstr>
      <vt:lpstr>- Disclaimer -</vt:lpstr>
      <vt:lpstr>'BLANK Res Construct Timeline'!Print_Area</vt:lpstr>
      <vt:lpstr>'EXAMPLE Res Construct Timeline'!Print_Area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2025-01-27T22:00:47Z</cp:lastPrinted>
  <dcterms:created xsi:type="dcterms:W3CDTF">2016-03-21T16:06:55Z</dcterms:created>
  <dcterms:modified xsi:type="dcterms:W3CDTF">2025-02-26T16:56:59Z</dcterms:modified>
  <cp:category/>
  <cp:contentStatus/>
</cp:coreProperties>
</file>