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megan/Desktop/Templates - Free PDCA Templates/"/>
    </mc:Choice>
  </mc:AlternateContent>
  <xr:revisionPtr revIDLastSave="0" documentId="13_ncr:1_{7F6A7CB7-BE7B-0746-9D9B-BEE89508EBA6}" xr6:coauthVersionLast="47" xr6:coauthVersionMax="47" xr10:uidLastSave="{00000000-0000-0000-0000-000000000000}"/>
  <bookViews>
    <workbookView xWindow="0" yWindow="500" windowWidth="20980" windowHeight="16340" xr2:uid="{DA5D6E8E-4F9F-4292-B407-0BB176AAE353}"/>
  </bookViews>
  <sheets>
    <sheet name="PDCA Project Template" sheetId="6" r:id="rId1"/>
    <sheet name="EXAMPLE PDCA Project Template" sheetId="7" r:id="rId2"/>
    <sheet name="Dropdown Keys - DO NOT DELETE" sheetId="3" r:id="rId3"/>
    <sheet name="- Disclaimer -" sheetId="2" r:id="rId4"/>
  </sheets>
  <definedNames>
    <definedName name="_xlnm.Print_Area" localSheetId="1">'EXAMPLE PDCA Project Template'!$B$1:$J$64</definedName>
    <definedName name="_xlnm.Print_Area" localSheetId="0">'PDCA Project Template'!$B$2:$J$65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 i="7" l="1"/>
  <c r="E64" i="7"/>
  <c r="D64" i="7"/>
  <c r="B64" i="7"/>
  <c r="G63" i="7"/>
  <c r="E63" i="7"/>
  <c r="D63" i="7"/>
  <c r="B63" i="7"/>
  <c r="G62" i="7"/>
  <c r="E62" i="7"/>
  <c r="D62" i="7"/>
  <c r="B62" i="7"/>
  <c r="G61" i="7"/>
  <c r="E61" i="7"/>
  <c r="D61" i="7"/>
  <c r="B61" i="7"/>
  <c r="G60" i="7"/>
  <c r="E60" i="7"/>
  <c r="D60" i="7"/>
  <c r="B60" i="7"/>
  <c r="G59" i="7"/>
  <c r="E59" i="7"/>
  <c r="D59" i="7"/>
  <c r="B59" i="7"/>
  <c r="G58" i="7"/>
  <c r="E58" i="7"/>
  <c r="D58" i="7"/>
  <c r="B58" i="7"/>
  <c r="G57" i="7"/>
  <c r="E57" i="7"/>
  <c r="D57" i="7"/>
  <c r="B57" i="7"/>
  <c r="G56" i="7"/>
  <c r="E56" i="7"/>
  <c r="D56" i="7"/>
  <c r="B56" i="7"/>
  <c r="G55" i="7"/>
  <c r="E55" i="7"/>
  <c r="D55" i="7"/>
  <c r="B55" i="7"/>
  <c r="G54" i="7"/>
  <c r="E54" i="7"/>
  <c r="D54" i="7"/>
  <c r="B54" i="7"/>
  <c r="G53" i="7"/>
  <c r="E53" i="7"/>
  <c r="D53" i="7"/>
  <c r="B53" i="7"/>
  <c r="G52" i="7"/>
  <c r="E52" i="7"/>
  <c r="D52" i="7"/>
  <c r="B52" i="7"/>
  <c r="G51" i="7"/>
  <c r="E51" i="7"/>
  <c r="D51" i="7"/>
  <c r="B51" i="7"/>
  <c r="G50" i="7"/>
  <c r="E50" i="7"/>
  <c r="D50" i="7"/>
  <c r="B50" i="7"/>
  <c r="G49" i="7"/>
  <c r="E49" i="7"/>
  <c r="D49" i="7"/>
  <c r="B49" i="7"/>
  <c r="G48" i="7"/>
  <c r="E48" i="7"/>
  <c r="D48" i="7"/>
  <c r="B48" i="7"/>
  <c r="G46" i="7"/>
  <c r="E46" i="7"/>
  <c r="D46" i="7"/>
  <c r="B46" i="7"/>
  <c r="G45" i="7"/>
  <c r="E45" i="7"/>
  <c r="D45" i="7"/>
  <c r="B45" i="7"/>
  <c r="G44" i="7"/>
  <c r="E44" i="7"/>
  <c r="D44" i="7"/>
  <c r="B44" i="7"/>
  <c r="G43" i="7"/>
  <c r="E43" i="7"/>
  <c r="D43" i="7"/>
  <c r="B43" i="7"/>
  <c r="G42" i="7"/>
  <c r="E42" i="7"/>
  <c r="D42" i="7"/>
  <c r="B42" i="7"/>
  <c r="G41" i="7"/>
  <c r="E41" i="7"/>
  <c r="D41" i="7"/>
  <c r="B41" i="7"/>
  <c r="G40" i="7"/>
  <c r="E40" i="7"/>
  <c r="D40" i="7"/>
  <c r="B40" i="7"/>
  <c r="G39" i="7"/>
  <c r="E39" i="7"/>
  <c r="D39" i="7"/>
  <c r="B39" i="7"/>
  <c r="G38" i="7"/>
  <c r="E38" i="7"/>
  <c r="D38" i="7"/>
  <c r="B38" i="7"/>
  <c r="G37" i="7"/>
  <c r="E37" i="7"/>
  <c r="D37" i="7"/>
  <c r="B37" i="7"/>
  <c r="G36" i="7"/>
  <c r="E36" i="7"/>
  <c r="D36" i="7"/>
  <c r="B36" i="7"/>
  <c r="G35" i="7"/>
  <c r="E35" i="7"/>
  <c r="D35" i="7"/>
  <c r="B35" i="7"/>
  <c r="G34" i="7"/>
  <c r="E34" i="7"/>
  <c r="D34" i="7"/>
  <c r="B34" i="7"/>
  <c r="G33" i="7"/>
  <c r="E33" i="7"/>
  <c r="D33" i="7"/>
  <c r="B33" i="7"/>
  <c r="G32" i="7"/>
  <c r="E32" i="7"/>
  <c r="D32" i="7"/>
  <c r="B32" i="7"/>
  <c r="G31" i="7"/>
  <c r="E31" i="7"/>
  <c r="D31" i="7"/>
  <c r="B31" i="7"/>
  <c r="G30" i="7"/>
  <c r="E30" i="7"/>
  <c r="D30" i="7"/>
  <c r="B30" i="7"/>
  <c r="F8" i="7"/>
  <c r="E8" i="7"/>
  <c r="G5" i="7"/>
  <c r="F5" i="7"/>
  <c r="G4" i="7"/>
  <c r="F4" i="7"/>
  <c r="G50" i="6"/>
  <c r="G51" i="6"/>
  <c r="G52" i="6"/>
  <c r="G53" i="6"/>
  <c r="G54" i="6"/>
  <c r="G55" i="6"/>
  <c r="G56" i="6"/>
  <c r="G57" i="6"/>
  <c r="G58" i="6"/>
  <c r="G59" i="6"/>
  <c r="G60" i="6"/>
  <c r="G61" i="6"/>
  <c r="G62" i="6"/>
  <c r="G63" i="6"/>
  <c r="G64" i="6"/>
  <c r="G65" i="6"/>
  <c r="G49" i="6"/>
  <c r="D50" i="6"/>
  <c r="D51" i="6"/>
  <c r="D52" i="6"/>
  <c r="D53" i="6"/>
  <c r="D54" i="6"/>
  <c r="D55" i="6"/>
  <c r="D56" i="6"/>
  <c r="D57" i="6"/>
  <c r="D58" i="6"/>
  <c r="D59" i="6"/>
  <c r="D60" i="6"/>
  <c r="D61" i="6"/>
  <c r="D62" i="6"/>
  <c r="D63" i="6"/>
  <c r="D64" i="6"/>
  <c r="D65" i="6"/>
  <c r="D49" i="6"/>
  <c r="D31" i="6"/>
  <c r="E50" i="6"/>
  <c r="E51" i="6"/>
  <c r="E52" i="6"/>
  <c r="E53" i="6"/>
  <c r="E54" i="6"/>
  <c r="E55" i="6"/>
  <c r="E56" i="6"/>
  <c r="E57" i="6"/>
  <c r="E58" i="6"/>
  <c r="E59" i="6"/>
  <c r="E60" i="6"/>
  <c r="E61" i="6"/>
  <c r="E62" i="6"/>
  <c r="E63" i="6"/>
  <c r="E64" i="6"/>
  <c r="E65" i="6"/>
  <c r="B50" i="6"/>
  <c r="B51" i="6"/>
  <c r="B52" i="6"/>
  <c r="B53" i="6"/>
  <c r="B54" i="6"/>
  <c r="B55" i="6"/>
  <c r="B56" i="6"/>
  <c r="B57" i="6"/>
  <c r="B58" i="6"/>
  <c r="B59" i="6"/>
  <c r="B60" i="6"/>
  <c r="B61" i="6"/>
  <c r="B62" i="6"/>
  <c r="B63" i="6"/>
  <c r="B64" i="6"/>
  <c r="B65" i="6"/>
  <c r="E49" i="6"/>
  <c r="B49" i="6"/>
  <c r="B31" i="6"/>
  <c r="E31" i="6"/>
  <c r="G32" i="6"/>
  <c r="G33" i="6"/>
  <c r="G34" i="6"/>
  <c r="G35" i="6"/>
  <c r="G36" i="6"/>
  <c r="G37" i="6"/>
  <c r="G38" i="6"/>
  <c r="G39" i="6"/>
  <c r="G40" i="6"/>
  <c r="G41" i="6"/>
  <c r="G42" i="6"/>
  <c r="G43" i="6"/>
  <c r="G44" i="6"/>
  <c r="G45" i="6"/>
  <c r="G46" i="6"/>
  <c r="G47" i="6"/>
  <c r="G31" i="6"/>
  <c r="E32" i="6"/>
  <c r="E33" i="6"/>
  <c r="E34" i="6"/>
  <c r="E35" i="6"/>
  <c r="E36" i="6"/>
  <c r="E37" i="6"/>
  <c r="E38" i="6"/>
  <c r="E39" i="6"/>
  <c r="E40" i="6"/>
  <c r="E41" i="6"/>
  <c r="E42" i="6"/>
  <c r="E43" i="6"/>
  <c r="E44" i="6"/>
  <c r="E45" i="6"/>
  <c r="E46" i="6"/>
  <c r="E47" i="6"/>
  <c r="B46" i="6"/>
  <c r="D46" i="6"/>
  <c r="B47" i="6"/>
  <c r="D47" i="6"/>
  <c r="B39" i="6"/>
  <c r="D39" i="6"/>
  <c r="B40" i="6"/>
  <c r="D40" i="6"/>
  <c r="B41" i="6"/>
  <c r="D41" i="6"/>
  <c r="B42" i="6"/>
  <c r="D42" i="6"/>
  <c r="B43" i="6"/>
  <c r="D43" i="6"/>
  <c r="B44" i="6"/>
  <c r="D44" i="6"/>
  <c r="B45" i="6"/>
  <c r="D45" i="6"/>
  <c r="B32" i="6"/>
  <c r="D32" i="6"/>
  <c r="B33" i="6"/>
  <c r="D33" i="6"/>
  <c r="B34" i="6"/>
  <c r="D34" i="6"/>
  <c r="B35" i="6"/>
  <c r="D35" i="6"/>
  <c r="B36" i="6"/>
  <c r="D36" i="6"/>
  <c r="B37" i="6"/>
  <c r="D37" i="6"/>
  <c r="B38" i="6"/>
  <c r="D38" i="6"/>
  <c r="F9" i="6"/>
  <c r="E9" i="6"/>
  <c r="G6" i="6"/>
  <c r="F6" i="6"/>
  <c r="G5" i="6"/>
  <c r="F5" i="6"/>
</calcChain>
</file>

<file path=xl/sharedStrings.xml><?xml version="1.0" encoding="utf-8"?>
<sst xmlns="http://schemas.openxmlformats.org/spreadsheetml/2006/main" count="223" uniqueCount="69">
  <si>
    <t>MM/DD/YY</t>
  </si>
  <si>
    <t>CATEGORY</t>
  </si>
  <si>
    <t>PRIORITY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</si>
  <si>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</si>
  <si>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</si>
  <si>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CLICK HERE TO CREATE IN SMARTSHEET</t>
  </si>
  <si>
    <t>Team</t>
  </si>
  <si>
    <t>PDCA Project Template Example</t>
  </si>
  <si>
    <t>Process</t>
  </si>
  <si>
    <t>Cycle No.</t>
  </si>
  <si>
    <t>Updated</t>
  </si>
  <si>
    <t>Due Date</t>
  </si>
  <si>
    <t>Status</t>
  </si>
  <si>
    <t>Progress</t>
  </si>
  <si>
    <t>Act</t>
  </si>
  <si>
    <t>Check</t>
  </si>
  <si>
    <t>Do</t>
  </si>
  <si>
    <t>Plan</t>
  </si>
  <si>
    <t>Completed</t>
  </si>
  <si>
    <t>In Progress</t>
  </si>
  <si>
    <t>Not Started</t>
  </si>
  <si>
    <t>Expected Hours</t>
  </si>
  <si>
    <t>Fill in the non-shaded cells only. Data will populate in the shaded cells.</t>
  </si>
  <si>
    <t>Reduce Software Bug Resolution Time</t>
  </si>
  <si>
    <t>Bug Tracking and Resolution Workflow</t>
  </si>
  <si>
    <t>Project Name</t>
  </si>
  <si>
    <t>Team Leader</t>
  </si>
  <si>
    <t>Mateus Tobin</t>
  </si>
  <si>
    <t>Project Manager</t>
  </si>
  <si>
    <t>Sarah Goodwin</t>
  </si>
  <si>
    <t>Analyze current bug resolution process</t>
  </si>
  <si>
    <t>Brainstorm solutions for faster resolution</t>
  </si>
  <si>
    <t>Select optimal solution for bug tracking</t>
  </si>
  <si>
    <t>Develop action plan for process changes</t>
  </si>
  <si>
    <t>Implement the new bug categorization system</t>
  </si>
  <si>
    <t>Test the new system on a pilot project</t>
  </si>
  <si>
    <t>Gather feedback from developers and testers</t>
  </si>
  <si>
    <t>Analyze bug resolution data post-implementation</t>
  </si>
  <si>
    <t>Share results with stakeholders</t>
  </si>
  <si>
    <t>Adjust categorization algorithm based on feedback</t>
  </si>
  <si>
    <t>Update bug tracking documentation</t>
  </si>
  <si>
    <t>Roll out system-wide implementation</t>
  </si>
  <si>
    <t>Train team on updated process</t>
  </si>
  <si>
    <t>PDCA Stage</t>
  </si>
  <si>
    <t>Actions</t>
  </si>
  <si>
    <t>Responsible</t>
  </si>
  <si>
    <r>
      <t xml:space="preserve">Duration 
</t>
    </r>
    <r>
      <rPr>
        <sz val="8"/>
        <color theme="8" tint="-0.499984740745262"/>
        <rFont val="Century Gothic"/>
        <family val="2"/>
      </rPr>
      <t>(in hours)</t>
    </r>
  </si>
  <si>
    <t>Percent Complete</t>
  </si>
  <si>
    <t>Takeaways / Notes</t>
  </si>
  <si>
    <t>Developers have varied interpretation of severity.</t>
  </si>
  <si>
    <t>Automating bug categorization can save time.</t>
  </si>
  <si>
    <t>Implement automatic severity tagging in software.</t>
  </si>
  <si>
    <t>Clear ownership reduces confusion in execution.</t>
  </si>
  <si>
    <t xml:space="preserve">Initial hiccups in integration, but solved quickly. </t>
  </si>
  <si>
    <t>QA feedback loops were slower than expected.</t>
  </si>
  <si>
    <t>Lead Dev</t>
  </si>
  <si>
    <t>DevOps</t>
  </si>
  <si>
    <t>QA Team</t>
  </si>
  <si>
    <t>QA Lead</t>
  </si>
  <si>
    <t>Manager</t>
  </si>
  <si>
    <t>Team Lead</t>
  </si>
  <si>
    <t>IT Manager</t>
  </si>
  <si>
    <t xml:space="preserve">PDCA Project Template </t>
  </si>
  <si>
    <t>Dashboard by Stage</t>
  </si>
  <si>
    <t>Completion</t>
  </si>
  <si>
    <t>Action</t>
  </si>
  <si>
    <t>Name</t>
  </si>
  <si>
    <t>Evaluate whether resolution time meets targets</t>
  </si>
  <si>
    <t>Mixed feedback; system needs minor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</si>
</sst>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30"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8"/>
      <color theme="8" tint="-0.249977111117893"/>
      <name val="Century Gothic"/>
      <family val="2"/>
    </font>
    <font>
      <sz val="12"/>
      <color theme="1"/>
      <name val="Arial"/>
      <family val="2"/>
    </font>
    <font>
      <sz val="14"/>
      <color theme="1"/>
      <name val="Century Gothic"/>
      <family val="1"/>
    </font>
    <font>
      <sz val="10"/>
      <color theme="1"/>
      <name val="Century Gothic"/>
      <family val="1"/>
    </font>
    <font>
      <u/>
      <sz val="12"/>
      <color theme="10"/>
      <name val="Calibri"/>
      <family val="2"/>
      <scheme val="minor"/>
    </font>
    <font>
      <sz val="11"/>
      <color theme="1"/>
      <name val="Century Gothic"/>
      <family val="1"/>
    </font>
    <font>
      <sz val="11"/>
      <color rgb="FF000000"/>
      <name val="Century Gothic"/>
      <family val="1"/>
    </font>
    <font>
      <sz val="22"/>
      <color theme="8" tint="-0.249977111117893"/>
      <name val="Century Gothic"/>
      <family val="2"/>
    </font>
    <font>
      <sz val="18"/>
      <color theme="1" tint="0.34998626667073579"/>
      <name val="Century Gothic"/>
      <family val="1"/>
    </font>
    <font>
      <sz val="11"/>
      <color theme="8" tint="-0.499984740745262"/>
      <name val="Century Gothic"/>
      <family val="1"/>
    </font>
    <font>
      <sz val="12"/>
      <color theme="8" tint="-0.499984740745262"/>
      <name val="Century Gothic"/>
      <family val="2"/>
    </font>
    <font>
      <sz val="8"/>
      <color theme="8" tint="-0.499984740745262"/>
      <name val="Century Gothic"/>
      <family val="2"/>
    </font>
    <font>
      <b/>
      <sz val="11"/>
      <color theme="1"/>
      <name val="Century Gothic"/>
      <family val="2"/>
    </font>
    <font>
      <sz val="22"/>
      <color theme="1"/>
      <name val="Century Gothic"/>
      <family val="2"/>
    </font>
    <font>
      <sz val="12"/>
      <color theme="1"/>
      <name val="Century Gothic"/>
      <family val="1"/>
    </font>
    <font>
      <b/>
      <sz val="12"/>
      <color theme="1"/>
      <name val="Century Gothic"/>
      <family val="2"/>
    </font>
    <font>
      <i/>
      <sz val="11"/>
      <color theme="1" tint="0.34998626667073579"/>
      <name val="Century Gothic"/>
      <family val="2"/>
    </font>
    <font>
      <sz val="12"/>
      <color theme="8" tint="-0.249977111117893"/>
      <name val="Century Gothic"/>
      <family val="2"/>
    </font>
    <font>
      <sz val="10"/>
      <name val="Century Gothic"/>
      <family val="2"/>
    </font>
    <font>
      <sz val="12"/>
      <color theme="1"/>
      <name val="Century Gothic"/>
      <family val="2"/>
    </font>
    <font>
      <sz val="9"/>
      <color theme="8" tint="-0.249977111117893"/>
      <name val="Century Gothic"/>
      <family val="2"/>
    </font>
    <font>
      <sz val="11"/>
      <color rgb="FF000000"/>
      <name val="Century Gothic"/>
      <family val="2"/>
    </font>
    <font>
      <b/>
      <u/>
      <sz val="22"/>
      <color theme="0"/>
      <name val="Century Gothic"/>
      <family val="1"/>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3E969"/>
        <bgColor indexed="64"/>
      </patternFill>
    </fill>
    <fill>
      <patternFill patternType="solid">
        <fgColor rgb="FFFFFFFF"/>
        <bgColor rgb="FFFFFFFF"/>
      </patternFill>
    </fill>
    <fill>
      <patternFill patternType="solid">
        <fgColor theme="1" tint="0.34998626667073579"/>
        <bgColor indexed="64"/>
      </patternFill>
    </fill>
  </fills>
  <borders count="3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4659260841701"/>
      </bottom>
      <diagonal/>
    </border>
    <border>
      <left/>
      <right/>
      <top/>
      <bottom style="medium">
        <color theme="8" tint="0.39997558519241921"/>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1"/>
      </left>
      <right style="thick">
        <color theme="0" tint="-4.9989318521683403E-2"/>
      </right>
      <top style="thin">
        <color theme="1"/>
      </top>
      <bottom/>
      <diagonal/>
    </border>
    <border>
      <left style="thin">
        <color theme="1"/>
      </left>
      <right style="thick">
        <color theme="0" tint="-4.9989318521683403E-2"/>
      </right>
      <top/>
      <bottom style="thick">
        <color theme="0" tint="-4.9989318521683403E-2"/>
      </bottom>
      <diagonal/>
    </border>
    <border>
      <left style="thin">
        <color theme="1"/>
      </left>
      <right style="thick">
        <color theme="0" tint="-4.9989318521683403E-2"/>
      </right>
      <top style="thick">
        <color theme="0" tint="-4.9989318521683403E-2"/>
      </top>
      <bottom/>
      <diagonal/>
    </border>
    <border>
      <left style="thin">
        <color theme="1"/>
      </left>
      <right style="thick">
        <color theme="0" tint="-4.9989318521683403E-2"/>
      </right>
      <top/>
      <bottom style="thin">
        <color theme="1"/>
      </bottom>
      <diagonal/>
    </border>
    <border>
      <left style="thick">
        <color theme="0" tint="-4.9989318521683403E-2"/>
      </left>
      <right style="thin">
        <color theme="1"/>
      </right>
      <top/>
      <bottom style="thin">
        <color theme="1"/>
      </bottom>
      <diagonal/>
    </border>
    <border>
      <left style="thick">
        <color theme="0" tint="-4.9989318521683403E-2"/>
      </left>
      <right style="thin">
        <color theme="1"/>
      </right>
      <top style="thick">
        <color theme="0" tint="-4.9989318521683403E-2"/>
      </top>
      <bottom/>
      <diagonal/>
    </border>
    <border>
      <left style="thick">
        <color theme="0" tint="-4.9989318521683403E-2"/>
      </left>
      <right style="thin">
        <color theme="1"/>
      </right>
      <top/>
      <bottom style="thick">
        <color theme="0" tint="-4.9989318521683403E-2"/>
      </bottom>
      <diagonal/>
    </border>
    <border>
      <left style="thick">
        <color theme="0" tint="-4.9989318521683403E-2"/>
      </left>
      <right style="thin">
        <color theme="1"/>
      </right>
      <top style="thin">
        <color theme="1"/>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style="thin">
        <color theme="0" tint="-0.249977111117893"/>
      </left>
      <right/>
      <top style="thin">
        <color theme="0" tint="-0.249977111117893"/>
      </top>
      <bottom style="thin">
        <color theme="0" tint="-0.249977111117893"/>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theme="2" tint="-0.24994659260841701"/>
      </right>
      <top/>
      <bottom style="thin">
        <color theme="2" tint="-0.24994659260841701"/>
      </bottom>
      <diagonal/>
    </border>
    <border>
      <left style="thin">
        <color theme="0" tint="-0.24994659260841701"/>
      </left>
      <right style="thin">
        <color theme="2" tint="-0.24994659260841701"/>
      </right>
      <top style="thin">
        <color theme="0" tint="-0.24994659260841701"/>
      </top>
      <bottom style="thin">
        <color theme="0" tint="-0.24994659260841701"/>
      </bottom>
      <diagonal/>
    </border>
    <border>
      <left style="thin">
        <color theme="2"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ck">
        <color theme="0" tint="-0.24994659260841701"/>
      </top>
      <bottom style="thin">
        <color theme="0" tint="-0.24994659260841701"/>
      </bottom>
      <diagonal/>
    </border>
    <border>
      <left style="thick">
        <color theme="0" tint="-0.24994659260841701"/>
      </left>
      <right style="thin">
        <color theme="0" tint="-0.24994659260841701"/>
      </right>
      <top style="thick">
        <color theme="0" tint="-0.24994659260841701"/>
      </top>
      <bottom style="thin">
        <color theme="0" tint="-0.24994659260841701"/>
      </bottom>
      <diagonal/>
    </border>
  </borders>
  <cellStyleXfs count="3">
    <xf numFmtId="0" fontId="0" fillId="0" borderId="0"/>
    <xf numFmtId="0" fontId="1" fillId="0" borderId="0"/>
    <xf numFmtId="0" fontId="11" fillId="0" borderId="0" applyNumberFormat="0" applyFill="0" applyBorder="0" applyAlignment="0" applyProtection="0"/>
  </cellStyleXfs>
  <cellXfs count="88">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0" fillId="3" borderId="0" xfId="0" applyFont="1" applyFill="1" applyAlignment="1">
      <alignment horizontal="left" vertical="center" wrapText="1"/>
    </xf>
    <xf numFmtId="0" fontId="10" fillId="3" borderId="0" xfId="0" applyFont="1" applyFill="1" applyAlignment="1">
      <alignment wrapText="1"/>
    </xf>
    <xf numFmtId="0" fontId="12" fillId="3" borderId="3" xfId="0" applyFont="1" applyFill="1" applyBorder="1" applyAlignment="1">
      <alignment horizontal="left" vertical="center" wrapText="1" indent="1"/>
    </xf>
    <xf numFmtId="0" fontId="9" fillId="0" borderId="0" xfId="0" applyFont="1" applyAlignment="1">
      <alignment vertical="center" wrapText="1"/>
    </xf>
    <xf numFmtId="0" fontId="13" fillId="3" borderId="3" xfId="0" applyFont="1" applyFill="1" applyBorder="1" applyAlignment="1">
      <alignment horizontal="left" vertical="center" wrapText="1" indent="1" readingOrder="1"/>
    </xf>
    <xf numFmtId="0" fontId="12" fillId="0" borderId="3" xfId="0" applyFont="1" applyBorder="1" applyAlignment="1">
      <alignment horizontal="left" vertical="center" wrapText="1" indent="1"/>
    </xf>
    <xf numFmtId="0" fontId="16" fillId="4" borderId="6" xfId="0" applyFont="1" applyFill="1" applyBorder="1" applyAlignment="1">
      <alignment horizontal="left" vertical="center" wrapText="1" indent="1"/>
    </xf>
    <xf numFmtId="0" fontId="15" fillId="0" borderId="5" xfId="0" applyFont="1" applyBorder="1" applyAlignment="1">
      <alignment vertical="center"/>
    </xf>
    <xf numFmtId="0" fontId="9" fillId="0" borderId="5" xfId="0" applyFont="1" applyBorder="1" applyAlignment="1">
      <alignment vertical="center" wrapText="1"/>
    </xf>
    <xf numFmtId="0" fontId="5" fillId="0" borderId="0" xfId="0" applyFont="1" applyAlignment="1">
      <alignment horizontal="center"/>
    </xf>
    <xf numFmtId="9" fontId="19" fillId="6" borderId="10" xfId="0" applyNumberFormat="1" applyFont="1" applyFill="1" applyBorder="1" applyAlignment="1">
      <alignment horizontal="right" vertical="center" indent="1"/>
    </xf>
    <xf numFmtId="9" fontId="19" fillId="4" borderId="14" xfId="0" applyNumberFormat="1" applyFont="1" applyFill="1" applyBorder="1" applyAlignment="1">
      <alignment horizontal="left" vertical="center" indent="1"/>
    </xf>
    <xf numFmtId="9" fontId="19" fillId="7" borderId="15" xfId="0" applyNumberFormat="1" applyFont="1" applyFill="1" applyBorder="1" applyAlignment="1">
      <alignment horizontal="left" vertical="center" indent="1"/>
    </xf>
    <xf numFmtId="0" fontId="20" fillId="6" borderId="9" xfId="0" applyFont="1" applyFill="1" applyBorder="1" applyAlignment="1">
      <alignment horizontal="center" vertical="top"/>
    </xf>
    <xf numFmtId="0" fontId="20" fillId="7" borderId="16" xfId="0" applyFont="1" applyFill="1" applyBorder="1" applyAlignment="1">
      <alignment horizontal="center" vertical="top"/>
    </xf>
    <xf numFmtId="0" fontId="20" fillId="4" borderId="13" xfId="0" applyFont="1" applyFill="1" applyBorder="1" applyAlignment="1">
      <alignment horizontal="center" vertical="center"/>
    </xf>
    <xf numFmtId="0" fontId="14" fillId="0" borderId="0" xfId="0" applyFont="1"/>
    <xf numFmtId="0" fontId="7" fillId="0" borderId="0" xfId="0" applyFont="1"/>
    <xf numFmtId="2" fontId="22" fillId="2" borderId="1" xfId="0" applyNumberFormat="1" applyFont="1" applyFill="1" applyBorder="1" applyAlignment="1">
      <alignment horizontal="center" vertical="center"/>
    </xf>
    <xf numFmtId="9" fontId="22" fillId="2" borderId="1" xfId="0" applyNumberFormat="1" applyFont="1" applyFill="1" applyBorder="1" applyAlignment="1">
      <alignment horizontal="center" vertical="center"/>
    </xf>
    <xf numFmtId="0" fontId="12" fillId="3" borderId="17" xfId="0" applyFont="1" applyFill="1" applyBorder="1" applyAlignment="1">
      <alignment horizontal="left" vertical="center" wrapText="1" indent="1"/>
    </xf>
    <xf numFmtId="9" fontId="19" fillId="8" borderId="11" xfId="0" applyNumberFormat="1" applyFont="1" applyFill="1" applyBorder="1" applyAlignment="1">
      <alignment horizontal="right" vertical="center" indent="1"/>
    </xf>
    <xf numFmtId="0" fontId="20" fillId="8" borderId="12" xfId="0" applyFont="1" applyFill="1" applyBorder="1" applyAlignment="1">
      <alignment horizontal="center" vertical="center"/>
    </xf>
    <xf numFmtId="165" fontId="12" fillId="0" borderId="17" xfId="0" applyNumberFormat="1" applyFont="1" applyBorder="1" applyAlignment="1">
      <alignment horizontal="center" vertical="center"/>
    </xf>
    <xf numFmtId="9" fontId="12" fillId="0" borderId="17" xfId="0" applyNumberFormat="1" applyFont="1" applyBorder="1" applyAlignment="1">
      <alignment horizontal="center" vertical="center"/>
    </xf>
    <xf numFmtId="164" fontId="13" fillId="0" borderId="17" xfId="0" applyNumberFormat="1" applyFont="1" applyBorder="1" applyAlignment="1">
      <alignment horizontal="center" vertical="center" wrapText="1"/>
    </xf>
    <xf numFmtId="0" fontId="17" fillId="2" borderId="17" xfId="0" applyFont="1" applyFill="1" applyBorder="1" applyAlignment="1">
      <alignment horizontal="center" vertical="center"/>
    </xf>
    <xf numFmtId="0" fontId="17" fillId="2" borderId="17" xfId="0" applyFont="1" applyFill="1" applyBorder="1" applyAlignment="1">
      <alignment horizontal="center" vertical="center" wrapText="1"/>
    </xf>
    <xf numFmtId="0" fontId="23" fillId="0" borderId="0" xfId="0" applyFont="1" applyAlignment="1">
      <alignment vertical="center"/>
    </xf>
    <xf numFmtId="0" fontId="24" fillId="2" borderId="1" xfId="0" applyFont="1" applyFill="1" applyBorder="1" applyAlignment="1">
      <alignment horizontal="left" vertical="center" indent="1"/>
    </xf>
    <xf numFmtId="0" fontId="17" fillId="2" borderId="18" xfId="0" applyFont="1" applyFill="1" applyBorder="1" applyAlignment="1">
      <alignment horizontal="left" vertical="center" indent="1"/>
    </xf>
    <xf numFmtId="0" fontId="12" fillId="3" borderId="19" xfId="0" applyFont="1" applyFill="1" applyBorder="1" applyAlignment="1">
      <alignment horizontal="left" vertical="center" wrapText="1" indent="1"/>
    </xf>
    <xf numFmtId="0" fontId="17" fillId="2" borderId="20" xfId="0" applyFont="1" applyFill="1" applyBorder="1" applyAlignment="1">
      <alignment horizontal="left" vertical="center" indent="1"/>
    </xf>
    <xf numFmtId="0" fontId="13" fillId="0" borderId="20" xfId="0" applyFont="1" applyBorder="1" applyAlignment="1">
      <alignment horizontal="left" vertical="center" wrapText="1" indent="1"/>
    </xf>
    <xf numFmtId="0" fontId="17" fillId="2" borderId="1" xfId="0" applyFont="1" applyFill="1" applyBorder="1" applyAlignment="1">
      <alignment horizontal="left" vertical="center" indent="1"/>
    </xf>
    <xf numFmtId="0" fontId="2" fillId="9" borderId="1" xfId="0" applyFont="1" applyFill="1" applyBorder="1" applyAlignment="1">
      <alignment horizontal="left" vertical="center" wrapText="1" indent="1"/>
    </xf>
    <xf numFmtId="0" fontId="12" fillId="3" borderId="18" xfId="0" applyFont="1" applyFill="1" applyBorder="1" applyAlignment="1">
      <alignment horizontal="left" vertical="center" wrapText="1" indent="1"/>
    </xf>
    <xf numFmtId="0" fontId="26" fillId="2" borderId="1" xfId="0" applyFont="1" applyFill="1" applyBorder="1" applyAlignment="1">
      <alignment horizontal="left" vertical="center" indent="1"/>
    </xf>
    <xf numFmtId="9" fontId="27" fillId="0" borderId="1" xfId="0" applyNumberFormat="1" applyFont="1" applyBorder="1" applyAlignment="1">
      <alignment horizontal="center" vertical="center"/>
    </xf>
    <xf numFmtId="0" fontId="26" fillId="2" borderId="7" xfId="0" applyFont="1" applyFill="1" applyBorder="1" applyAlignment="1">
      <alignment horizontal="left" vertical="center" indent="1"/>
    </xf>
    <xf numFmtId="9" fontId="27" fillId="0" borderId="7" xfId="0" applyNumberFormat="1" applyFont="1" applyBorder="1" applyAlignment="1">
      <alignment horizontal="center" vertical="center"/>
    </xf>
    <xf numFmtId="9" fontId="27" fillId="0" borderId="28" xfId="0" applyNumberFormat="1" applyFont="1" applyBorder="1" applyAlignment="1">
      <alignment horizontal="center" vertical="center"/>
    </xf>
    <xf numFmtId="9" fontId="27" fillId="0" borderId="31" xfId="0" applyNumberFormat="1" applyFont="1" applyBorder="1" applyAlignment="1">
      <alignment horizontal="center" vertical="center"/>
    </xf>
    <xf numFmtId="0" fontId="26" fillId="2" borderId="32" xfId="0" applyFont="1" applyFill="1" applyBorder="1" applyAlignment="1">
      <alignment horizontal="left" vertical="center" indent="1"/>
    </xf>
    <xf numFmtId="0" fontId="26" fillId="2" borderId="27" xfId="0" applyFont="1" applyFill="1" applyBorder="1" applyAlignment="1">
      <alignment horizontal="left" vertical="center" indent="1"/>
    </xf>
    <xf numFmtId="0" fontId="0" fillId="10" borderId="0" xfId="0" applyFill="1"/>
    <xf numFmtId="0" fontId="28" fillId="0" borderId="1" xfId="0" applyFont="1" applyBorder="1" applyAlignment="1">
      <alignment horizontal="left" vertical="center" wrapText="1" indent="1"/>
    </xf>
    <xf numFmtId="0" fontId="28" fillId="0" borderId="20" xfId="0" applyFont="1" applyBorder="1" applyAlignment="1">
      <alignment horizontal="left" vertical="center" wrapText="1" indent="1"/>
    </xf>
    <xf numFmtId="165" fontId="2" fillId="0" borderId="17" xfId="0" applyNumberFormat="1" applyFont="1" applyBorder="1" applyAlignment="1">
      <alignment horizontal="center" vertical="center"/>
    </xf>
    <xf numFmtId="9" fontId="2" fillId="0" borderId="17" xfId="0" applyNumberFormat="1" applyFont="1" applyBorder="1" applyAlignment="1">
      <alignment horizontal="center" vertical="center"/>
    </xf>
    <xf numFmtId="0" fontId="2" fillId="0" borderId="1" xfId="0" applyFont="1" applyBorder="1" applyAlignment="1">
      <alignment horizontal="left" vertical="center" wrapText="1" indent="1"/>
    </xf>
    <xf numFmtId="0" fontId="2" fillId="0" borderId="20" xfId="0" applyFont="1" applyBorder="1" applyAlignment="1">
      <alignment horizontal="left" vertical="center" indent="1"/>
    </xf>
    <xf numFmtId="0" fontId="27" fillId="0" borderId="7" xfId="0" applyFont="1" applyBorder="1" applyAlignment="1">
      <alignment horizontal="left" vertical="center" indent="1"/>
    </xf>
    <xf numFmtId="0" fontId="27" fillId="0" borderId="8" xfId="0" applyFont="1" applyBorder="1" applyAlignment="1">
      <alignment horizontal="left" vertical="center" indent="1"/>
    </xf>
    <xf numFmtId="0" fontId="12" fillId="3" borderId="17" xfId="0" applyFont="1" applyFill="1" applyBorder="1" applyAlignment="1">
      <alignment horizontal="left" vertical="center" indent="1"/>
    </xf>
    <xf numFmtId="0" fontId="12" fillId="3" borderId="22" xfId="0" applyFont="1" applyFill="1" applyBorder="1" applyAlignment="1">
      <alignment horizontal="left" vertical="center" indent="1"/>
    </xf>
    <xf numFmtId="0" fontId="12" fillId="3" borderId="23" xfId="0" applyFont="1" applyFill="1" applyBorder="1" applyAlignment="1">
      <alignment horizontal="left" vertical="center" indent="1"/>
    </xf>
    <xf numFmtId="0" fontId="12" fillId="3" borderId="24" xfId="0" applyFont="1" applyFill="1" applyBorder="1" applyAlignment="1">
      <alignment horizontal="left" vertical="center" indent="1"/>
    </xf>
    <xf numFmtId="0" fontId="21" fillId="3" borderId="1" xfId="0" applyFont="1" applyFill="1" applyBorder="1" applyAlignment="1">
      <alignment horizontal="left" vertical="center" indent="1"/>
    </xf>
    <xf numFmtId="164" fontId="21" fillId="3" borderId="1" xfId="0" applyNumberFormat="1" applyFont="1" applyFill="1" applyBorder="1" applyAlignment="1">
      <alignment horizontal="center" vertical="center"/>
    </xf>
    <xf numFmtId="0" fontId="17" fillId="2" borderId="21" xfId="0" applyFont="1" applyFill="1" applyBorder="1" applyAlignment="1">
      <alignment horizontal="left" vertical="center" indent="1"/>
    </xf>
    <xf numFmtId="0" fontId="2" fillId="9" borderId="7" xfId="0" applyFont="1" applyFill="1" applyBorder="1" applyAlignment="1">
      <alignment horizontal="left" vertical="center" wrapText="1" indent="1"/>
    </xf>
    <xf numFmtId="0" fontId="25" fillId="0" borderId="8" xfId="0" applyFont="1" applyBorder="1" applyAlignment="1">
      <alignment horizontal="left"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0" borderId="4" xfId="0" applyFont="1" applyBorder="1"/>
    <xf numFmtId="0" fontId="5" fillId="0" borderId="4" xfId="0" applyFont="1" applyBorder="1" applyAlignment="1">
      <alignment horizontal="center"/>
    </xf>
    <xf numFmtId="0" fontId="26" fillId="7" borderId="1" xfId="0" applyFont="1" applyFill="1" applyBorder="1" applyAlignment="1">
      <alignment horizontal="left" vertical="center" indent="1"/>
    </xf>
    <xf numFmtId="0" fontId="27" fillId="0" borderId="26" xfId="0" applyFont="1" applyBorder="1" applyAlignment="1">
      <alignment horizontal="left" vertical="center" indent="1"/>
    </xf>
    <xf numFmtId="0" fontId="26" fillId="4" borderId="25" xfId="0" applyFont="1" applyFill="1" applyBorder="1" applyAlignment="1">
      <alignment horizontal="left" vertical="center" indent="1"/>
    </xf>
    <xf numFmtId="0" fontId="26" fillId="4" borderId="1" xfId="0" applyFont="1" applyFill="1" applyBorder="1" applyAlignment="1">
      <alignment horizontal="left" vertical="center" indent="1"/>
    </xf>
    <xf numFmtId="0" fontId="27" fillId="0" borderId="30" xfId="0" applyFont="1" applyBorder="1" applyAlignment="1">
      <alignment horizontal="left" vertical="center" indent="1"/>
    </xf>
    <xf numFmtId="0" fontId="27" fillId="0" borderId="29" xfId="0" applyFont="1" applyBorder="1" applyAlignment="1">
      <alignment horizontal="left" vertical="center" indent="1"/>
    </xf>
    <xf numFmtId="0" fontId="26" fillId="8" borderId="27" xfId="0" applyFont="1" applyFill="1" applyBorder="1" applyAlignment="1">
      <alignment horizontal="left" vertical="center" indent="1"/>
    </xf>
    <xf numFmtId="0" fontId="26" fillId="6" borderId="33" xfId="0" applyFont="1" applyFill="1" applyBorder="1" applyAlignment="1">
      <alignment horizontal="left" vertical="center" indent="1"/>
    </xf>
    <xf numFmtId="0" fontId="26" fillId="6" borderId="27" xfId="0" applyFont="1" applyFill="1" applyBorder="1" applyAlignment="1">
      <alignment horizontal="left" vertical="center" indent="1"/>
    </xf>
    <xf numFmtId="0" fontId="27" fillId="0" borderId="28" xfId="0" applyFont="1" applyBorder="1" applyAlignment="1">
      <alignment horizontal="left" vertical="center" indent="1"/>
    </xf>
    <xf numFmtId="0" fontId="29" fillId="5" borderId="0" xfId="2" applyFont="1" applyFill="1" applyAlignment="1">
      <alignment horizontal="center" vertical="center"/>
    </xf>
  </cellXfs>
  <cellStyles count="3">
    <cellStyle name="Hyperlink" xfId="2" builtinId="8"/>
    <cellStyle name="Normal" xfId="0" builtinId="0"/>
    <cellStyle name="Normal 2" xfId="1" xr:uid="{C80E37FC-D7FF-4DEE-8A5E-A47D00EDAB31}"/>
  </cellStyles>
  <dxfs count="21">
    <dxf>
      <fill>
        <patternFill>
          <bgColor rgb="FFFF0000"/>
        </patternFill>
      </fill>
    </dxf>
    <dxf>
      <fill>
        <patternFill>
          <bgColor rgb="FFFFC000"/>
        </patternFill>
      </fill>
    </dxf>
    <dxf>
      <fill>
        <patternFill>
          <bgColor rgb="FF94EFFB"/>
        </patternFill>
      </fill>
    </dxf>
    <dxf>
      <fill>
        <patternFill>
          <bgColor rgb="FFF3E969"/>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rgb="FFFF0000"/>
        </patternFill>
      </fill>
    </dxf>
    <dxf>
      <fill>
        <patternFill>
          <bgColor rgb="FFFFC000"/>
        </patternFill>
      </fill>
    </dxf>
    <dxf>
      <fill>
        <patternFill>
          <bgColor rgb="FF94EFFB"/>
        </patternFill>
      </fill>
    </dxf>
    <dxf>
      <fill>
        <patternFill>
          <bgColor rgb="FFF3E969"/>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rgb="FFFF0000"/>
        </patternFill>
      </fill>
    </dxf>
    <dxf>
      <fill>
        <patternFill>
          <bgColor rgb="FFFFC000"/>
        </patternFill>
      </fill>
    </dxf>
    <dxf>
      <fill>
        <patternFill>
          <bgColor rgb="FF94EFFB"/>
        </patternFill>
      </fill>
    </dxf>
    <dxf>
      <fill>
        <patternFill>
          <bgColor rgb="FFF3E969"/>
        </patternFill>
      </fill>
    </dxf>
    <dxf>
      <fill>
        <patternFill>
          <bgColor theme="8" tint="0.79998168889431442"/>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3E969"/>
      <color rgb="FF00BD32"/>
      <color rgb="FFE7E76F"/>
      <color rgb="FF86FFF6"/>
      <color rgb="FFA0D4FF"/>
      <color rgb="FFEEF7FC"/>
      <color rgb="FF001033"/>
      <color rgb="FFBDF330"/>
      <color rgb="FFFBD0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2190&amp;utm_source=template-excel&amp;utm_medium=content&amp;utm_campaign=Blank+PDCA+Project-excel-12190&amp;lpa=Blank+PDCA+Project+excel+1219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609600</xdr:colOff>
      <xdr:row>3</xdr:row>
      <xdr:rowOff>228600</xdr:rowOff>
    </xdr:from>
    <xdr:to>
      <xdr:col>6</xdr:col>
      <xdr:colOff>600075</xdr:colOff>
      <xdr:row>6</xdr:row>
      <xdr:rowOff>171450</xdr:rowOff>
    </xdr:to>
    <xdr:grpSp>
      <xdr:nvGrpSpPr>
        <xdr:cNvPr id="3" name="Group 2">
          <a:extLst>
            <a:ext uri="{FF2B5EF4-FFF2-40B4-BE49-F238E27FC236}">
              <a16:creationId xmlns:a16="http://schemas.microsoft.com/office/drawing/2014/main" id="{412DEBBF-7D9D-4FE5-BE75-2BEBABCBB4EB}"/>
            </a:ext>
          </a:extLst>
        </xdr:cNvPr>
        <xdr:cNvGrpSpPr/>
      </xdr:nvGrpSpPr>
      <xdr:grpSpPr>
        <a:xfrm>
          <a:off x="8674100" y="3860800"/>
          <a:ext cx="1323975" cy="1162050"/>
          <a:chOff x="7750175" y="3371850"/>
          <a:chExt cx="1084261" cy="1066800"/>
        </a:xfrm>
      </xdr:grpSpPr>
      <xdr:sp macro="" textlink="">
        <xdr:nvSpPr>
          <xdr:cNvPr id="4" name="Oval 3">
            <a:extLst>
              <a:ext uri="{FF2B5EF4-FFF2-40B4-BE49-F238E27FC236}">
                <a16:creationId xmlns:a16="http://schemas.microsoft.com/office/drawing/2014/main" id="{FB6F7BA1-C64B-EB88-B3DB-F19506B701BE}"/>
              </a:ext>
            </a:extLst>
          </xdr:cNvPr>
          <xdr:cNvSpPr/>
        </xdr:nvSpPr>
        <xdr:spPr>
          <a:xfrm>
            <a:off x="7750175" y="3371850"/>
            <a:ext cx="1069975" cy="1066800"/>
          </a:xfrm>
          <a:prstGeom prst="ellipse">
            <a:avLst/>
          </a:prstGeom>
          <a:noFill/>
          <a:ln w="28575">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Arrow: Curved Right 4">
            <a:extLst>
              <a:ext uri="{FF2B5EF4-FFF2-40B4-BE49-F238E27FC236}">
                <a16:creationId xmlns:a16="http://schemas.microsoft.com/office/drawing/2014/main" id="{3F0D594D-A4B2-0264-EEE0-B13BC18EECFC}"/>
              </a:ext>
            </a:extLst>
          </xdr:cNvPr>
          <xdr:cNvSpPr/>
        </xdr:nvSpPr>
        <xdr:spPr>
          <a:xfrm rot="5400000">
            <a:off x="8112918" y="30202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 name="Arrow: Curved Right 5">
            <a:extLst>
              <a:ext uri="{FF2B5EF4-FFF2-40B4-BE49-F238E27FC236}">
                <a16:creationId xmlns:a16="http://schemas.microsoft.com/office/drawing/2014/main" id="{8D00B580-2F75-3869-E6D0-80D168F403CA}"/>
              </a:ext>
            </a:extLst>
          </xdr:cNvPr>
          <xdr:cNvSpPr/>
        </xdr:nvSpPr>
        <xdr:spPr>
          <a:xfrm rot="16200000">
            <a:off x="8151018" y="37441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xdr:from>
      <xdr:col>8</xdr:col>
      <xdr:colOff>228600</xdr:colOff>
      <xdr:row>29</xdr:row>
      <xdr:rowOff>208577</xdr:rowOff>
    </xdr:from>
    <xdr:to>
      <xdr:col>9</xdr:col>
      <xdr:colOff>1928977</xdr:colOff>
      <xdr:row>37</xdr:row>
      <xdr:rowOff>38100</xdr:rowOff>
    </xdr:to>
    <xdr:grpSp>
      <xdr:nvGrpSpPr>
        <xdr:cNvPr id="14" name="Group 13">
          <a:extLst>
            <a:ext uri="{FF2B5EF4-FFF2-40B4-BE49-F238E27FC236}">
              <a16:creationId xmlns:a16="http://schemas.microsoft.com/office/drawing/2014/main" id="{3044A883-6297-85A9-6980-586E35B68155}"/>
            </a:ext>
          </a:extLst>
        </xdr:cNvPr>
        <xdr:cNvGrpSpPr/>
      </xdr:nvGrpSpPr>
      <xdr:grpSpPr>
        <a:xfrm>
          <a:off x="12382500" y="15181877"/>
          <a:ext cx="3122777" cy="2064723"/>
          <a:chOff x="10868025" y="14829452"/>
          <a:chExt cx="2948152" cy="2039323"/>
        </a:xfrm>
      </xdr:grpSpPr>
      <xdr:pic>
        <xdr:nvPicPr>
          <xdr:cNvPr id="10" name="Picture 9">
            <a:extLst>
              <a:ext uri="{FF2B5EF4-FFF2-40B4-BE49-F238E27FC236}">
                <a16:creationId xmlns:a16="http://schemas.microsoft.com/office/drawing/2014/main" id="{8396ED17-1C39-0F3D-E93E-A0CEFA9502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68025" y="14829452"/>
            <a:ext cx="2948152" cy="2039323"/>
          </a:xfrm>
          <a:prstGeom prst="rect">
            <a:avLst/>
          </a:prstGeom>
        </xdr:spPr>
      </xdr:pic>
      <xdr:sp macro="" textlink="F9">
        <xdr:nvSpPr>
          <xdr:cNvPr id="11" name="TextBox 10">
            <a:extLst>
              <a:ext uri="{FF2B5EF4-FFF2-40B4-BE49-F238E27FC236}">
                <a16:creationId xmlns:a16="http://schemas.microsoft.com/office/drawing/2014/main" id="{4059D23C-8ADE-E7ED-3803-9D28BB2CD711}"/>
              </a:ext>
            </a:extLst>
          </xdr:cNvPr>
          <xdr:cNvSpPr txBox="1"/>
        </xdr:nvSpPr>
        <xdr:spPr>
          <a:xfrm>
            <a:off x="11696700" y="15192375"/>
            <a:ext cx="1333499" cy="1209675"/>
          </a:xfrm>
          <a:prstGeom prst="ellipse">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F1CAB78-A435-4907-BC2E-D6018E2FEC76}" type="TxLink">
              <a:rPr lang="en-US" sz="2400" b="1" i="0" u="none" strike="noStrike">
                <a:solidFill>
                  <a:srgbClr val="000000"/>
                </a:solidFill>
                <a:latin typeface="Century Gothic"/>
              </a:rPr>
              <a:pPr algn="ctr"/>
              <a:t>0%</a:t>
            </a:fld>
            <a:endParaRPr lang="en-US" sz="2400" b="1">
              <a:latin typeface="Century Gothic" panose="020B0502020202020204" pitchFamily="34" charset="0"/>
            </a:endParaRPr>
          </a:p>
        </xdr:txBody>
      </xdr:sp>
    </xdr:grpSp>
    <xdr:clientData/>
  </xdr:twoCellAnchor>
  <xdr:oneCellAnchor>
    <xdr:from>
      <xdr:col>7</xdr:col>
      <xdr:colOff>409575</xdr:colOff>
      <xdr:row>34</xdr:row>
      <xdr:rowOff>333375</xdr:rowOff>
    </xdr:from>
    <xdr:ext cx="184731" cy="264560"/>
    <xdr:sp macro="" textlink="">
      <xdr:nvSpPr>
        <xdr:cNvPr id="12" name="TextBox 11">
          <a:extLst>
            <a:ext uri="{FF2B5EF4-FFF2-40B4-BE49-F238E27FC236}">
              <a16:creationId xmlns:a16="http://schemas.microsoft.com/office/drawing/2014/main" id="{926D9E89-3C55-4132-72E9-5184F6370812}"/>
            </a:ext>
          </a:extLst>
        </xdr:cNvPr>
        <xdr:cNvSpPr txBox="1"/>
      </xdr:nvSpPr>
      <xdr:spPr>
        <a:xfrm>
          <a:off x="10106025" y="1706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0</xdr:colOff>
      <xdr:row>0</xdr:row>
      <xdr:rowOff>1</xdr:rowOff>
    </xdr:from>
    <xdr:to>
      <xdr:col>7</xdr:col>
      <xdr:colOff>634677</xdr:colOff>
      <xdr:row>0</xdr:row>
      <xdr:rowOff>2472344</xdr:rowOff>
    </xdr:to>
    <xdr:pic>
      <xdr:nvPicPr>
        <xdr:cNvPr id="2" name="Picture 1">
          <a:hlinkClick xmlns:r="http://schemas.openxmlformats.org/officeDocument/2006/relationships" r:id="rId2"/>
          <a:extLst>
            <a:ext uri="{FF2B5EF4-FFF2-40B4-BE49-F238E27FC236}">
              <a16:creationId xmlns:a16="http://schemas.microsoft.com/office/drawing/2014/main" id="{9E0FD677-8CF2-4F01-8DCE-23600FAFA163}"/>
            </a:ext>
          </a:extLst>
        </xdr:cNvPr>
        <xdr:cNvPicPr>
          <a:picLocks noChangeAspect="1"/>
        </xdr:cNvPicPr>
      </xdr:nvPicPr>
      <xdr:blipFill rotWithShape="1">
        <a:blip xmlns:r="http://schemas.openxmlformats.org/officeDocument/2006/relationships" r:embed="rId3"/>
        <a:srcRect b="1553"/>
        <a:stretch/>
      </xdr:blipFill>
      <xdr:spPr>
        <a:xfrm>
          <a:off x="0" y="1"/>
          <a:ext cx="10045377" cy="2472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609600</xdr:colOff>
      <xdr:row>2</xdr:row>
      <xdr:rowOff>228600</xdr:rowOff>
    </xdr:from>
    <xdr:to>
      <xdr:col>6</xdr:col>
      <xdr:colOff>600075</xdr:colOff>
      <xdr:row>5</xdr:row>
      <xdr:rowOff>171450</xdr:rowOff>
    </xdr:to>
    <xdr:grpSp>
      <xdr:nvGrpSpPr>
        <xdr:cNvPr id="3" name="Group 2">
          <a:extLst>
            <a:ext uri="{FF2B5EF4-FFF2-40B4-BE49-F238E27FC236}">
              <a16:creationId xmlns:a16="http://schemas.microsoft.com/office/drawing/2014/main" id="{F341F9C0-6BAA-4A84-A0D3-826D5F9FF223}"/>
            </a:ext>
          </a:extLst>
        </xdr:cNvPr>
        <xdr:cNvGrpSpPr/>
      </xdr:nvGrpSpPr>
      <xdr:grpSpPr>
        <a:xfrm>
          <a:off x="8674100" y="1270000"/>
          <a:ext cx="1323975" cy="1162050"/>
          <a:chOff x="7750175" y="3371850"/>
          <a:chExt cx="1084261" cy="1066800"/>
        </a:xfrm>
      </xdr:grpSpPr>
      <xdr:sp macro="" textlink="">
        <xdr:nvSpPr>
          <xdr:cNvPr id="4" name="Oval 3">
            <a:extLst>
              <a:ext uri="{FF2B5EF4-FFF2-40B4-BE49-F238E27FC236}">
                <a16:creationId xmlns:a16="http://schemas.microsoft.com/office/drawing/2014/main" id="{8699E185-9FB5-E381-8541-804F131AD408}"/>
              </a:ext>
            </a:extLst>
          </xdr:cNvPr>
          <xdr:cNvSpPr/>
        </xdr:nvSpPr>
        <xdr:spPr>
          <a:xfrm>
            <a:off x="7750175" y="3371850"/>
            <a:ext cx="1069975" cy="1066800"/>
          </a:xfrm>
          <a:prstGeom prst="ellipse">
            <a:avLst/>
          </a:prstGeom>
          <a:noFill/>
          <a:ln w="28575">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Arrow: Curved Right 4">
            <a:extLst>
              <a:ext uri="{FF2B5EF4-FFF2-40B4-BE49-F238E27FC236}">
                <a16:creationId xmlns:a16="http://schemas.microsoft.com/office/drawing/2014/main" id="{404D1EBA-C031-A04A-BAAD-558B2B966584}"/>
              </a:ext>
            </a:extLst>
          </xdr:cNvPr>
          <xdr:cNvSpPr/>
        </xdr:nvSpPr>
        <xdr:spPr>
          <a:xfrm rot="5400000">
            <a:off x="8112918" y="30202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 name="Arrow: Curved Right 5">
            <a:extLst>
              <a:ext uri="{FF2B5EF4-FFF2-40B4-BE49-F238E27FC236}">
                <a16:creationId xmlns:a16="http://schemas.microsoft.com/office/drawing/2014/main" id="{74545F1E-8292-8953-70FE-7C09C46D3385}"/>
              </a:ext>
            </a:extLst>
          </xdr:cNvPr>
          <xdr:cNvSpPr/>
        </xdr:nvSpPr>
        <xdr:spPr>
          <a:xfrm rot="16200000">
            <a:off x="8151018" y="3744118"/>
            <a:ext cx="323849" cy="1042987"/>
          </a:xfrm>
          <a:prstGeom prst="curvedRightArrow">
            <a:avLst>
              <a:gd name="adj1" fmla="val 25000"/>
              <a:gd name="adj2" fmla="val 51970"/>
              <a:gd name="adj3" fmla="val 18334"/>
            </a:avLst>
          </a:prstGeom>
          <a:solidFill>
            <a:schemeClr val="tx1"/>
          </a:solidFill>
          <a:ln>
            <a:solidFill>
              <a:schemeClr val="bg1">
                <a:lumMod val="9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xdr:from>
      <xdr:col>8</xdr:col>
      <xdr:colOff>228600</xdr:colOff>
      <xdr:row>28</xdr:row>
      <xdr:rowOff>208577</xdr:rowOff>
    </xdr:from>
    <xdr:to>
      <xdr:col>9</xdr:col>
      <xdr:colOff>1928977</xdr:colOff>
      <xdr:row>36</xdr:row>
      <xdr:rowOff>38100</xdr:rowOff>
    </xdr:to>
    <xdr:grpSp>
      <xdr:nvGrpSpPr>
        <xdr:cNvPr id="7" name="Group 6">
          <a:extLst>
            <a:ext uri="{FF2B5EF4-FFF2-40B4-BE49-F238E27FC236}">
              <a16:creationId xmlns:a16="http://schemas.microsoft.com/office/drawing/2014/main" id="{2058E951-51F6-420A-91A3-EC43E91F1015}"/>
            </a:ext>
          </a:extLst>
        </xdr:cNvPr>
        <xdr:cNvGrpSpPr/>
      </xdr:nvGrpSpPr>
      <xdr:grpSpPr>
        <a:xfrm>
          <a:off x="12382500" y="12591077"/>
          <a:ext cx="3122777" cy="2064723"/>
          <a:chOff x="10868025" y="14829452"/>
          <a:chExt cx="2948152" cy="2039323"/>
        </a:xfrm>
      </xdr:grpSpPr>
      <xdr:pic>
        <xdr:nvPicPr>
          <xdr:cNvPr id="8" name="Picture 7">
            <a:extLst>
              <a:ext uri="{FF2B5EF4-FFF2-40B4-BE49-F238E27FC236}">
                <a16:creationId xmlns:a16="http://schemas.microsoft.com/office/drawing/2014/main" id="{2791EF9B-AE59-F766-BEB0-4167EA02B9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68025" y="14829452"/>
            <a:ext cx="2948152" cy="2039323"/>
          </a:xfrm>
          <a:prstGeom prst="rect">
            <a:avLst/>
          </a:prstGeom>
        </xdr:spPr>
      </xdr:pic>
      <xdr:sp macro="" textlink="F8">
        <xdr:nvSpPr>
          <xdr:cNvPr id="9" name="TextBox 8">
            <a:extLst>
              <a:ext uri="{FF2B5EF4-FFF2-40B4-BE49-F238E27FC236}">
                <a16:creationId xmlns:a16="http://schemas.microsoft.com/office/drawing/2014/main" id="{479B10B5-AD0A-6A34-88CA-DDAE49A8E2AC}"/>
              </a:ext>
            </a:extLst>
          </xdr:cNvPr>
          <xdr:cNvSpPr txBox="1"/>
        </xdr:nvSpPr>
        <xdr:spPr>
          <a:xfrm>
            <a:off x="11696700" y="15192375"/>
            <a:ext cx="1333499" cy="1209675"/>
          </a:xfrm>
          <a:prstGeom prst="ellipse">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F1CAB78-A435-4907-BC2E-D6018E2FEC76}" type="TxLink">
              <a:rPr lang="en-US" sz="2400" b="1" i="0" u="none" strike="noStrike">
                <a:solidFill>
                  <a:srgbClr val="000000"/>
                </a:solidFill>
                <a:latin typeface="Century Gothic"/>
              </a:rPr>
              <a:pPr algn="ctr"/>
              <a:t>37%</a:t>
            </a:fld>
            <a:endParaRPr lang="en-US" sz="2400" b="1">
              <a:latin typeface="Century Gothic" panose="020B0502020202020204" pitchFamily="34" charset="0"/>
            </a:endParaRPr>
          </a:p>
        </xdr:txBody>
      </xdr:sp>
    </xdr:grpSp>
    <xdr:clientData/>
  </xdr:twoCellAnchor>
  <xdr:oneCellAnchor>
    <xdr:from>
      <xdr:col>7</xdr:col>
      <xdr:colOff>409575</xdr:colOff>
      <xdr:row>33</xdr:row>
      <xdr:rowOff>333375</xdr:rowOff>
    </xdr:from>
    <xdr:ext cx="184731" cy="264560"/>
    <xdr:sp macro="" textlink="">
      <xdr:nvSpPr>
        <xdr:cNvPr id="10" name="TextBox 9">
          <a:extLst>
            <a:ext uri="{FF2B5EF4-FFF2-40B4-BE49-F238E27FC236}">
              <a16:creationId xmlns:a16="http://schemas.microsoft.com/office/drawing/2014/main" id="{6C2C7CE5-DB6D-4192-9E10-F35CB61AC3D5}"/>
            </a:ext>
          </a:extLst>
        </xdr:cNvPr>
        <xdr:cNvSpPr txBox="1"/>
      </xdr:nvSpPr>
      <xdr:spPr>
        <a:xfrm>
          <a:off x="9820275" y="1650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90&amp;utm_source=template-excel&amp;utm_medium=content&amp;utm_campaign=Blank+PDCA+Project-excel-12190&amp;lpa=Blank+PDCA+Project+excel+1219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1C13-155A-42CB-BFE5-F8D3374ABDD6}">
  <sheetPr>
    <tabColor theme="3" tint="0.79998168889431442"/>
    <pageSetUpPr fitToPage="1"/>
  </sheetPr>
  <dimension ref="B1:K67"/>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33203125" customWidth="1"/>
    <col min="2" max="2" width="18.6640625" customWidth="1"/>
    <col min="3" max="3" width="37.5" customWidth="1"/>
    <col min="4" max="4" width="20.5" customWidth="1"/>
    <col min="5" max="5" width="25.83203125" customWidth="1"/>
    <col min="6" max="7" width="17.5" customWidth="1"/>
    <col min="8" max="9" width="18.6640625" customWidth="1"/>
    <col min="10" max="10" width="32.6640625" customWidth="1"/>
    <col min="11" max="11" width="3.5" customWidth="1"/>
  </cols>
  <sheetData>
    <row r="1" spans="2:11" ht="204.75" customHeight="1" x14ac:dyDescent="0.2"/>
    <row r="2" spans="2:11" ht="50" customHeight="1" x14ac:dyDescent="0.2">
      <c r="B2" s="2" t="s">
        <v>62</v>
      </c>
      <c r="C2" s="2"/>
    </row>
    <row r="3" spans="2:11" ht="32" customHeight="1" x14ac:dyDescent="0.2">
      <c r="B3" s="38" t="s">
        <v>22</v>
      </c>
      <c r="C3" s="2"/>
    </row>
    <row r="4" spans="2:11" ht="32" customHeight="1" x14ac:dyDescent="0.2">
      <c r="B4" s="39" t="s">
        <v>25</v>
      </c>
      <c r="C4" s="73"/>
      <c r="D4" s="74"/>
      <c r="F4" s="23" t="s">
        <v>14</v>
      </c>
      <c r="G4" s="24" t="s">
        <v>17</v>
      </c>
    </row>
    <row r="5" spans="2:11" ht="32" customHeight="1" thickBot="1" x14ac:dyDescent="0.25">
      <c r="B5" s="39" t="s">
        <v>8</v>
      </c>
      <c r="C5" s="73"/>
      <c r="D5" s="74"/>
      <c r="F5" s="20">
        <f>IFERROR(AVERAGEIFS(G12:G28,B12:B28,F4),"")</f>
        <v>0</v>
      </c>
      <c r="G5" s="22">
        <f>IFERROR(AVERAGEIFS(G12:G28,B12:B28,G4),"")</f>
        <v>0</v>
      </c>
    </row>
    <row r="6" spans="2:11" ht="32" customHeight="1" thickTop="1" x14ac:dyDescent="0.2">
      <c r="B6" s="39" t="s">
        <v>26</v>
      </c>
      <c r="C6" s="73"/>
      <c r="D6" s="74"/>
      <c r="F6" s="31">
        <f>IFERROR(AVERAGEIFS(G12:G28,B12:B28,F7),"")</f>
        <v>0</v>
      </c>
      <c r="G6" s="21">
        <f>IFERROR(AVERAGEIFS(G12:G28,B12:B28,G7),"")</f>
        <v>0</v>
      </c>
    </row>
    <row r="7" spans="2:11" ht="32" customHeight="1" x14ac:dyDescent="0.2">
      <c r="B7" s="39" t="s">
        <v>9</v>
      </c>
      <c r="C7" s="73"/>
      <c r="D7" s="74"/>
      <c r="F7" s="32" t="s">
        <v>15</v>
      </c>
      <c r="G7" s="25" t="s">
        <v>16</v>
      </c>
    </row>
    <row r="8" spans="2:11" s="3" customFormat="1" ht="39.75" customHeight="1" x14ac:dyDescent="0.2">
      <c r="B8" s="75" t="s">
        <v>28</v>
      </c>
      <c r="C8" s="75"/>
      <c r="D8" s="75"/>
      <c r="E8" s="19" t="s">
        <v>21</v>
      </c>
      <c r="F8" s="19" t="s">
        <v>13</v>
      </c>
      <c r="G8" s="76" t="s">
        <v>10</v>
      </c>
      <c r="H8" s="76"/>
      <c r="I8"/>
      <c r="J8" s="4"/>
      <c r="K8" s="4"/>
    </row>
    <row r="9" spans="2:11" s="1" customFormat="1" ht="32" customHeight="1" x14ac:dyDescent="0.2">
      <c r="B9" s="68"/>
      <c r="C9" s="68"/>
      <c r="D9" s="68"/>
      <c r="E9" s="28" t="str">
        <f>IF(SUM(F12:F28)=0,"",SUM(F12:F28))</f>
        <v/>
      </c>
      <c r="F9" s="29">
        <f>IFERROR(AVERAGE(G12:G28),"")</f>
        <v>0</v>
      </c>
      <c r="G9" s="69" t="s">
        <v>0</v>
      </c>
      <c r="H9" s="69"/>
      <c r="I9"/>
      <c r="J9" s="5"/>
      <c r="K9" s="6"/>
    </row>
    <row r="10" spans="2:11" ht="15" customHeight="1" x14ac:dyDescent="0.3">
      <c r="B10" s="26"/>
      <c r="C10" s="27"/>
      <c r="D10" s="27"/>
      <c r="E10" s="27"/>
      <c r="F10" s="27"/>
      <c r="G10" s="27"/>
      <c r="H10" s="27"/>
    </row>
    <row r="11" spans="2:11" ht="40.5" customHeight="1" x14ac:dyDescent="0.2">
      <c r="B11" s="40" t="s">
        <v>43</v>
      </c>
      <c r="C11" s="44" t="s">
        <v>44</v>
      </c>
      <c r="D11" s="42" t="s">
        <v>45</v>
      </c>
      <c r="E11" s="36" t="s">
        <v>11</v>
      </c>
      <c r="F11" s="37" t="s">
        <v>46</v>
      </c>
      <c r="G11" s="37" t="s">
        <v>47</v>
      </c>
      <c r="H11" s="36" t="s">
        <v>12</v>
      </c>
      <c r="I11" s="70" t="s">
        <v>48</v>
      </c>
      <c r="J11" s="70"/>
    </row>
    <row r="12" spans="2:11" ht="35" customHeight="1" x14ac:dyDescent="0.2">
      <c r="B12" s="41" t="s">
        <v>17</v>
      </c>
      <c r="C12" s="45"/>
      <c r="D12" s="43"/>
      <c r="E12" s="35" t="s">
        <v>0</v>
      </c>
      <c r="F12" s="33">
        <v>0</v>
      </c>
      <c r="G12" s="34">
        <v>0</v>
      </c>
      <c r="H12" s="46" t="s">
        <v>18</v>
      </c>
      <c r="I12" s="71"/>
      <c r="J12" s="72"/>
    </row>
    <row r="13" spans="2:11" ht="35" customHeight="1" x14ac:dyDescent="0.2">
      <c r="B13" s="41" t="s">
        <v>17</v>
      </c>
      <c r="C13" s="45"/>
      <c r="D13" s="43"/>
      <c r="E13" s="35" t="s">
        <v>0</v>
      </c>
      <c r="F13" s="33">
        <v>0</v>
      </c>
      <c r="G13" s="34">
        <v>0</v>
      </c>
      <c r="H13" s="46" t="s">
        <v>19</v>
      </c>
      <c r="I13" s="71"/>
      <c r="J13" s="72"/>
    </row>
    <row r="14" spans="2:11" ht="35" customHeight="1" x14ac:dyDescent="0.2">
      <c r="B14" s="41" t="s">
        <v>17</v>
      </c>
      <c r="C14" s="45"/>
      <c r="D14" s="43"/>
      <c r="E14" s="35" t="s">
        <v>0</v>
      </c>
      <c r="F14" s="33">
        <v>0</v>
      </c>
      <c r="G14" s="34">
        <v>0</v>
      </c>
      <c r="H14" s="46" t="s">
        <v>18</v>
      </c>
      <c r="I14" s="71"/>
      <c r="J14" s="72"/>
    </row>
    <row r="15" spans="2:11" ht="35" customHeight="1" x14ac:dyDescent="0.2">
      <c r="B15" s="41" t="s">
        <v>17</v>
      </c>
      <c r="C15" s="45"/>
      <c r="D15" s="43"/>
      <c r="E15" s="35" t="s">
        <v>0</v>
      </c>
      <c r="F15" s="33">
        <v>0</v>
      </c>
      <c r="G15" s="34">
        <v>0</v>
      </c>
      <c r="H15" s="46" t="s">
        <v>18</v>
      </c>
      <c r="I15" s="71"/>
      <c r="J15" s="72"/>
    </row>
    <row r="16" spans="2:11" ht="35" customHeight="1" x14ac:dyDescent="0.2">
      <c r="B16" s="41" t="s">
        <v>16</v>
      </c>
      <c r="C16" s="45"/>
      <c r="D16" s="43"/>
      <c r="E16" s="35" t="s">
        <v>0</v>
      </c>
      <c r="F16" s="33"/>
      <c r="G16" s="34">
        <v>0</v>
      </c>
      <c r="H16" s="46" t="s">
        <v>18</v>
      </c>
      <c r="I16" s="71"/>
      <c r="J16" s="72"/>
    </row>
    <row r="17" spans="2:10" ht="35" customHeight="1" x14ac:dyDescent="0.2">
      <c r="B17" s="41" t="s">
        <v>16</v>
      </c>
      <c r="C17" s="45"/>
      <c r="D17" s="43"/>
      <c r="E17" s="35" t="s">
        <v>0</v>
      </c>
      <c r="F17" s="33"/>
      <c r="G17" s="34"/>
      <c r="H17" s="46" t="s">
        <v>19</v>
      </c>
      <c r="I17" s="71"/>
      <c r="J17" s="72"/>
    </row>
    <row r="18" spans="2:10" ht="35" customHeight="1" x14ac:dyDescent="0.2">
      <c r="B18" s="41" t="s">
        <v>16</v>
      </c>
      <c r="C18" s="45"/>
      <c r="D18" s="43"/>
      <c r="E18" s="35" t="s">
        <v>0</v>
      </c>
      <c r="F18" s="33"/>
      <c r="G18" s="34"/>
      <c r="H18" s="46" t="s">
        <v>19</v>
      </c>
      <c r="I18" s="71"/>
      <c r="J18" s="72"/>
    </row>
    <row r="19" spans="2:10" ht="35" customHeight="1" x14ac:dyDescent="0.2">
      <c r="B19" s="41" t="s">
        <v>15</v>
      </c>
      <c r="C19" s="45"/>
      <c r="D19" s="43"/>
      <c r="E19" s="35" t="s">
        <v>0</v>
      </c>
      <c r="F19" s="33"/>
      <c r="G19" s="34">
        <v>0</v>
      </c>
      <c r="H19" s="46" t="s">
        <v>19</v>
      </c>
      <c r="I19" s="66"/>
      <c r="J19" s="67"/>
    </row>
    <row r="20" spans="2:10" ht="35" customHeight="1" x14ac:dyDescent="0.2">
      <c r="B20" s="41" t="s">
        <v>15</v>
      </c>
      <c r="C20" s="45"/>
      <c r="D20" s="43"/>
      <c r="E20" s="35" t="s">
        <v>0</v>
      </c>
      <c r="F20" s="33"/>
      <c r="G20" s="34"/>
      <c r="H20" s="46" t="s">
        <v>20</v>
      </c>
      <c r="I20" s="66"/>
      <c r="J20" s="67"/>
    </row>
    <row r="21" spans="2:10" ht="35" customHeight="1" x14ac:dyDescent="0.2">
      <c r="B21" s="41" t="s">
        <v>15</v>
      </c>
      <c r="C21" s="45"/>
      <c r="D21" s="43"/>
      <c r="E21" s="35" t="s">
        <v>0</v>
      </c>
      <c r="F21" s="33"/>
      <c r="G21" s="34"/>
      <c r="H21" s="46" t="s">
        <v>20</v>
      </c>
      <c r="I21" s="65"/>
      <c r="J21" s="65"/>
    </row>
    <row r="22" spans="2:10" ht="35" customHeight="1" x14ac:dyDescent="0.2">
      <c r="B22" s="41" t="s">
        <v>14</v>
      </c>
      <c r="C22" s="45"/>
      <c r="D22" s="43"/>
      <c r="E22" s="35" t="s">
        <v>0</v>
      </c>
      <c r="F22" s="33"/>
      <c r="G22" s="34">
        <v>0</v>
      </c>
      <c r="H22" s="46" t="s">
        <v>19</v>
      </c>
      <c r="I22" s="64"/>
      <c r="J22" s="64"/>
    </row>
    <row r="23" spans="2:10" ht="35" customHeight="1" x14ac:dyDescent="0.2">
      <c r="B23" s="41" t="s">
        <v>14</v>
      </c>
      <c r="C23" s="45"/>
      <c r="D23" s="43"/>
      <c r="E23" s="35" t="s">
        <v>0</v>
      </c>
      <c r="F23" s="33"/>
      <c r="G23" s="34"/>
      <c r="H23" s="46" t="s">
        <v>20</v>
      </c>
      <c r="I23" s="64"/>
      <c r="J23" s="64"/>
    </row>
    <row r="24" spans="2:10" ht="35" customHeight="1" x14ac:dyDescent="0.2">
      <c r="B24" s="41" t="s">
        <v>14</v>
      </c>
      <c r="C24" s="45"/>
      <c r="D24" s="43"/>
      <c r="E24" s="35" t="s">
        <v>0</v>
      </c>
      <c r="F24" s="33"/>
      <c r="G24" s="34"/>
      <c r="H24" s="46" t="s">
        <v>20</v>
      </c>
      <c r="I24" s="64"/>
      <c r="J24" s="64"/>
    </row>
    <row r="25" spans="2:10" ht="35" customHeight="1" x14ac:dyDescent="0.2">
      <c r="B25" s="41" t="s">
        <v>14</v>
      </c>
      <c r="C25" s="45"/>
      <c r="D25" s="43"/>
      <c r="E25" s="35" t="s">
        <v>0</v>
      </c>
      <c r="F25" s="33"/>
      <c r="G25" s="34"/>
      <c r="H25" s="46" t="s">
        <v>20</v>
      </c>
      <c r="I25" s="64"/>
      <c r="J25" s="64"/>
    </row>
    <row r="26" spans="2:10" ht="35" customHeight="1" x14ac:dyDescent="0.2">
      <c r="B26" s="41" t="s">
        <v>17</v>
      </c>
      <c r="C26" s="56"/>
      <c r="D26" s="57"/>
      <c r="E26" s="35" t="s">
        <v>0</v>
      </c>
      <c r="F26" s="58"/>
      <c r="G26" s="59"/>
      <c r="H26" s="30" t="s">
        <v>20</v>
      </c>
      <c r="I26" s="64"/>
      <c r="J26" s="64"/>
    </row>
    <row r="27" spans="2:10" ht="35" customHeight="1" x14ac:dyDescent="0.2">
      <c r="B27" s="41" t="s">
        <v>17</v>
      </c>
      <c r="C27" s="60"/>
      <c r="D27" s="61"/>
      <c r="E27" s="35" t="s">
        <v>0</v>
      </c>
      <c r="F27" s="58"/>
      <c r="G27" s="59"/>
      <c r="H27" s="30" t="s">
        <v>20</v>
      </c>
      <c r="I27" s="64"/>
      <c r="J27" s="64"/>
    </row>
    <row r="28" spans="2:10" ht="35" customHeight="1" x14ac:dyDescent="0.2">
      <c r="B28" s="41" t="s">
        <v>16</v>
      </c>
      <c r="C28" s="60"/>
      <c r="D28" s="61"/>
      <c r="E28" s="35" t="s">
        <v>0</v>
      </c>
      <c r="F28" s="58"/>
      <c r="G28" s="59"/>
      <c r="H28" s="30" t="s">
        <v>20</v>
      </c>
      <c r="I28" s="64"/>
      <c r="J28" s="64"/>
    </row>
    <row r="29" spans="2:10" ht="44.25" customHeight="1" x14ac:dyDescent="0.3">
      <c r="B29" s="26" t="s">
        <v>63</v>
      </c>
      <c r="C29" s="27"/>
      <c r="D29" s="27"/>
      <c r="E29" s="27"/>
      <c r="F29" s="27"/>
      <c r="G29" s="27"/>
      <c r="H29" s="27"/>
    </row>
    <row r="30" spans="2:10" ht="22" customHeight="1" x14ac:dyDescent="0.25">
      <c r="B30" s="77" t="s">
        <v>17</v>
      </c>
      <c r="C30" s="77"/>
      <c r="D30" s="49" t="s">
        <v>64</v>
      </c>
      <c r="E30" s="79" t="s">
        <v>16</v>
      </c>
      <c r="F30" s="80"/>
      <c r="G30" s="47" t="s">
        <v>64</v>
      </c>
      <c r="H30" s="27"/>
      <c r="I30" s="55"/>
      <c r="J30" s="55"/>
    </row>
    <row r="31" spans="2:10" ht="22" customHeight="1" x14ac:dyDescent="0.25">
      <c r="B31" s="62">
        <f>IF(B12="plan",C12,"")</f>
        <v>0</v>
      </c>
      <c r="C31" s="63"/>
      <c r="D31" s="50">
        <f>IF(B12="plan",G12,"")</f>
        <v>0</v>
      </c>
      <c r="E31" s="78" t="str">
        <f>IF(B12="Do",C12,"")</f>
        <v/>
      </c>
      <c r="F31" s="63"/>
      <c r="G31" s="48" t="str">
        <f>IF(B12="do",G12,"")</f>
        <v/>
      </c>
      <c r="H31" s="27"/>
      <c r="I31" s="55"/>
      <c r="J31" s="55"/>
    </row>
    <row r="32" spans="2:10" ht="22" customHeight="1" x14ac:dyDescent="0.25">
      <c r="B32" s="62">
        <f t="shared" ref="B32:B47" si="0">IF(B13="plan",C13,"")</f>
        <v>0</v>
      </c>
      <c r="C32" s="63"/>
      <c r="D32" s="50">
        <f t="shared" ref="D32:D38" si="1">IF(B13="plan",G13,"")</f>
        <v>0</v>
      </c>
      <c r="E32" s="78" t="str">
        <f t="shared" ref="E32:E47" si="2">IF(B13="Do",C13,"")</f>
        <v/>
      </c>
      <c r="F32" s="63"/>
      <c r="G32" s="48" t="str">
        <f t="shared" ref="G32:G47" si="3">IF(B13="do",G13,"")</f>
        <v/>
      </c>
      <c r="H32" s="27"/>
      <c r="I32" s="55"/>
      <c r="J32" s="55"/>
    </row>
    <row r="33" spans="2:10" ht="22" customHeight="1" x14ac:dyDescent="0.25">
      <c r="B33" s="62">
        <f t="shared" si="0"/>
        <v>0</v>
      </c>
      <c r="C33" s="63"/>
      <c r="D33" s="50">
        <f t="shared" si="1"/>
        <v>0</v>
      </c>
      <c r="E33" s="78" t="str">
        <f t="shared" si="2"/>
        <v/>
      </c>
      <c r="F33" s="63"/>
      <c r="G33" s="48" t="str">
        <f t="shared" si="3"/>
        <v/>
      </c>
      <c r="H33" s="27"/>
      <c r="I33" s="55"/>
      <c r="J33" s="55"/>
    </row>
    <row r="34" spans="2:10" ht="22" customHeight="1" x14ac:dyDescent="0.25">
      <c r="B34" s="62">
        <f t="shared" si="0"/>
        <v>0</v>
      </c>
      <c r="C34" s="63"/>
      <c r="D34" s="50">
        <f t="shared" si="1"/>
        <v>0</v>
      </c>
      <c r="E34" s="78" t="str">
        <f t="shared" si="2"/>
        <v/>
      </c>
      <c r="F34" s="63"/>
      <c r="G34" s="48" t="str">
        <f t="shared" si="3"/>
        <v/>
      </c>
      <c r="H34" s="27"/>
      <c r="I34" s="55"/>
      <c r="J34" s="55"/>
    </row>
    <row r="35" spans="2:10" ht="22" customHeight="1" x14ac:dyDescent="0.25">
      <c r="B35" s="62" t="str">
        <f t="shared" si="0"/>
        <v/>
      </c>
      <c r="C35" s="63"/>
      <c r="D35" s="50" t="str">
        <f t="shared" si="1"/>
        <v/>
      </c>
      <c r="E35" s="78">
        <f t="shared" si="2"/>
        <v>0</v>
      </c>
      <c r="F35" s="63"/>
      <c r="G35" s="48">
        <f t="shared" si="3"/>
        <v>0</v>
      </c>
      <c r="H35" s="27"/>
      <c r="I35" s="55"/>
      <c r="J35" s="55"/>
    </row>
    <row r="36" spans="2:10" ht="22" customHeight="1" x14ac:dyDescent="0.25">
      <c r="B36" s="62" t="str">
        <f t="shared" si="0"/>
        <v/>
      </c>
      <c r="C36" s="63"/>
      <c r="D36" s="50" t="str">
        <f t="shared" si="1"/>
        <v/>
      </c>
      <c r="E36" s="78">
        <f t="shared" si="2"/>
        <v>0</v>
      </c>
      <c r="F36" s="63"/>
      <c r="G36" s="48">
        <f t="shared" si="3"/>
        <v>0</v>
      </c>
      <c r="H36" s="27"/>
      <c r="I36" s="55"/>
      <c r="J36" s="55"/>
    </row>
    <row r="37" spans="2:10" ht="22" customHeight="1" x14ac:dyDescent="0.25">
      <c r="B37" s="62" t="str">
        <f t="shared" si="0"/>
        <v/>
      </c>
      <c r="C37" s="63"/>
      <c r="D37" s="50" t="str">
        <f t="shared" si="1"/>
        <v/>
      </c>
      <c r="E37" s="78">
        <f t="shared" si="2"/>
        <v>0</v>
      </c>
      <c r="F37" s="63"/>
      <c r="G37" s="48">
        <f t="shared" si="3"/>
        <v>0</v>
      </c>
      <c r="H37" s="27"/>
      <c r="I37" s="55"/>
      <c r="J37" s="55"/>
    </row>
    <row r="38" spans="2:10" ht="22" customHeight="1" x14ac:dyDescent="0.25">
      <c r="B38" s="62" t="str">
        <f t="shared" si="0"/>
        <v/>
      </c>
      <c r="C38" s="63"/>
      <c r="D38" s="50" t="str">
        <f t="shared" si="1"/>
        <v/>
      </c>
      <c r="E38" s="78" t="str">
        <f t="shared" si="2"/>
        <v/>
      </c>
      <c r="F38" s="63"/>
      <c r="G38" s="48" t="str">
        <f t="shared" si="3"/>
        <v/>
      </c>
      <c r="H38" s="27"/>
      <c r="I38" s="55"/>
      <c r="J38" s="55"/>
    </row>
    <row r="39" spans="2:10" ht="22" customHeight="1" x14ac:dyDescent="0.25">
      <c r="B39" s="62" t="str">
        <f t="shared" si="0"/>
        <v/>
      </c>
      <c r="C39" s="63"/>
      <c r="D39" s="50" t="str">
        <f t="shared" ref="D39:D45" si="4">IF(B20="plan",G20,"")</f>
        <v/>
      </c>
      <c r="E39" s="78" t="str">
        <f t="shared" si="2"/>
        <v/>
      </c>
      <c r="F39" s="63"/>
      <c r="G39" s="48" t="str">
        <f t="shared" si="3"/>
        <v/>
      </c>
      <c r="H39" s="27"/>
    </row>
    <row r="40" spans="2:10" ht="22" customHeight="1" x14ac:dyDescent="0.25">
      <c r="B40" s="62" t="str">
        <f t="shared" si="0"/>
        <v/>
      </c>
      <c r="C40" s="63"/>
      <c r="D40" s="50" t="str">
        <f t="shared" si="4"/>
        <v/>
      </c>
      <c r="E40" s="78" t="str">
        <f t="shared" si="2"/>
        <v/>
      </c>
      <c r="F40" s="63"/>
      <c r="G40" s="48" t="str">
        <f t="shared" si="3"/>
        <v/>
      </c>
      <c r="H40" s="27"/>
    </row>
    <row r="41" spans="2:10" ht="22" customHeight="1" x14ac:dyDescent="0.2">
      <c r="B41" s="62" t="str">
        <f t="shared" si="0"/>
        <v/>
      </c>
      <c r="C41" s="63"/>
      <c r="D41" s="50" t="str">
        <f t="shared" si="4"/>
        <v/>
      </c>
      <c r="E41" s="78" t="str">
        <f t="shared" si="2"/>
        <v/>
      </c>
      <c r="F41" s="63"/>
      <c r="G41" s="48" t="str">
        <f t="shared" si="3"/>
        <v/>
      </c>
    </row>
    <row r="42" spans="2:10" ht="22" customHeight="1" x14ac:dyDescent="0.2">
      <c r="B42" s="62" t="str">
        <f t="shared" si="0"/>
        <v/>
      </c>
      <c r="C42" s="63"/>
      <c r="D42" s="50" t="str">
        <f t="shared" si="4"/>
        <v/>
      </c>
      <c r="E42" s="78" t="str">
        <f t="shared" si="2"/>
        <v/>
      </c>
      <c r="F42" s="63"/>
      <c r="G42" s="48" t="str">
        <f t="shared" si="3"/>
        <v/>
      </c>
    </row>
    <row r="43" spans="2:10" ht="22" customHeight="1" x14ac:dyDescent="0.2">
      <c r="B43" s="62" t="str">
        <f t="shared" si="0"/>
        <v/>
      </c>
      <c r="C43" s="63"/>
      <c r="D43" s="50" t="str">
        <f t="shared" si="4"/>
        <v/>
      </c>
      <c r="E43" s="78" t="str">
        <f t="shared" si="2"/>
        <v/>
      </c>
      <c r="F43" s="63"/>
      <c r="G43" s="48" t="str">
        <f t="shared" si="3"/>
        <v/>
      </c>
    </row>
    <row r="44" spans="2:10" ht="22" customHeight="1" x14ac:dyDescent="0.2">
      <c r="B44" s="62" t="str">
        <f t="shared" si="0"/>
        <v/>
      </c>
      <c r="C44" s="63"/>
      <c r="D44" s="50" t="str">
        <f t="shared" si="4"/>
        <v/>
      </c>
      <c r="E44" s="78" t="str">
        <f t="shared" si="2"/>
        <v/>
      </c>
      <c r="F44" s="63"/>
      <c r="G44" s="48" t="str">
        <f t="shared" si="3"/>
        <v/>
      </c>
    </row>
    <row r="45" spans="2:10" ht="22" customHeight="1" x14ac:dyDescent="0.2">
      <c r="B45" s="62">
        <f t="shared" si="0"/>
        <v>0</v>
      </c>
      <c r="C45" s="63"/>
      <c r="D45" s="50">
        <f t="shared" si="4"/>
        <v>0</v>
      </c>
      <c r="E45" s="78" t="str">
        <f t="shared" si="2"/>
        <v/>
      </c>
      <c r="F45" s="63"/>
      <c r="G45" s="48" t="str">
        <f t="shared" si="3"/>
        <v/>
      </c>
    </row>
    <row r="46" spans="2:10" ht="22" customHeight="1" x14ac:dyDescent="0.2">
      <c r="B46" s="62">
        <f t="shared" si="0"/>
        <v>0</v>
      </c>
      <c r="C46" s="63"/>
      <c r="D46" s="50">
        <f t="shared" ref="D46:D47" si="5">IF(B27="plan",G27,"")</f>
        <v>0</v>
      </c>
      <c r="E46" s="78" t="str">
        <f t="shared" si="2"/>
        <v/>
      </c>
      <c r="F46" s="63"/>
      <c r="G46" s="48" t="str">
        <f t="shared" si="3"/>
        <v/>
      </c>
    </row>
    <row r="47" spans="2:10" ht="22" customHeight="1" thickBot="1" x14ac:dyDescent="0.25">
      <c r="B47" s="86" t="str">
        <f t="shared" si="0"/>
        <v/>
      </c>
      <c r="C47" s="82"/>
      <c r="D47" s="51" t="str">
        <f t="shared" si="5"/>
        <v/>
      </c>
      <c r="E47" s="81">
        <f t="shared" si="2"/>
        <v>0</v>
      </c>
      <c r="F47" s="82"/>
      <c r="G47" s="52">
        <f t="shared" si="3"/>
        <v>0</v>
      </c>
    </row>
    <row r="48" spans="2:10" ht="22" customHeight="1" thickTop="1" x14ac:dyDescent="0.2">
      <c r="B48" s="83" t="s">
        <v>15</v>
      </c>
      <c r="C48" s="83"/>
      <c r="D48" s="53" t="s">
        <v>64</v>
      </c>
      <c r="E48" s="84" t="s">
        <v>14</v>
      </c>
      <c r="F48" s="85"/>
      <c r="G48" s="54" t="s">
        <v>64</v>
      </c>
    </row>
    <row r="49" spans="2:7" ht="22" customHeight="1" x14ac:dyDescent="0.2">
      <c r="B49" s="62" t="str">
        <f>IF(B12="Check",C12,"")</f>
        <v/>
      </c>
      <c r="C49" s="63"/>
      <c r="D49" s="50" t="str">
        <f>IF(B12="Check",G12,"")</f>
        <v/>
      </c>
      <c r="E49" s="78" t="str">
        <f>IF(B12="act",C12,"")</f>
        <v/>
      </c>
      <c r="F49" s="63"/>
      <c r="G49" s="48" t="str">
        <f>IF(B12="act",G12,"")</f>
        <v/>
      </c>
    </row>
    <row r="50" spans="2:7" ht="22" customHeight="1" x14ac:dyDescent="0.2">
      <c r="B50" s="62" t="str">
        <f t="shared" ref="B50:B65" si="6">IF(B13="Check",C13,"")</f>
        <v/>
      </c>
      <c r="C50" s="63"/>
      <c r="D50" s="50" t="str">
        <f t="shared" ref="D50:D65" si="7">IF(B13="Check",G13,"")</f>
        <v/>
      </c>
      <c r="E50" s="78" t="str">
        <f t="shared" ref="E50:E65" si="8">IF(B13="act",C13,"")</f>
        <v/>
      </c>
      <c r="F50" s="63"/>
      <c r="G50" s="48" t="str">
        <f t="shared" ref="G50:G65" si="9">IF(B13="act",G13,"")</f>
        <v/>
      </c>
    </row>
    <row r="51" spans="2:7" ht="22" customHeight="1" x14ac:dyDescent="0.2">
      <c r="B51" s="62" t="str">
        <f t="shared" si="6"/>
        <v/>
      </c>
      <c r="C51" s="63"/>
      <c r="D51" s="50" t="str">
        <f t="shared" si="7"/>
        <v/>
      </c>
      <c r="E51" s="78" t="str">
        <f t="shared" si="8"/>
        <v/>
      </c>
      <c r="F51" s="63"/>
      <c r="G51" s="48" t="str">
        <f t="shared" si="9"/>
        <v/>
      </c>
    </row>
    <row r="52" spans="2:7" ht="22" customHeight="1" x14ac:dyDescent="0.2">
      <c r="B52" s="62" t="str">
        <f t="shared" si="6"/>
        <v/>
      </c>
      <c r="C52" s="63"/>
      <c r="D52" s="50" t="str">
        <f t="shared" si="7"/>
        <v/>
      </c>
      <c r="E52" s="78" t="str">
        <f t="shared" si="8"/>
        <v/>
      </c>
      <c r="F52" s="63"/>
      <c r="G52" s="48" t="str">
        <f t="shared" si="9"/>
        <v/>
      </c>
    </row>
    <row r="53" spans="2:7" ht="22" customHeight="1" x14ac:dyDescent="0.2">
      <c r="B53" s="62" t="str">
        <f t="shared" si="6"/>
        <v/>
      </c>
      <c r="C53" s="63"/>
      <c r="D53" s="50" t="str">
        <f t="shared" si="7"/>
        <v/>
      </c>
      <c r="E53" s="78" t="str">
        <f t="shared" si="8"/>
        <v/>
      </c>
      <c r="F53" s="63"/>
      <c r="G53" s="48" t="str">
        <f t="shared" si="9"/>
        <v/>
      </c>
    </row>
    <row r="54" spans="2:7" ht="22" customHeight="1" x14ac:dyDescent="0.2">
      <c r="B54" s="62" t="str">
        <f t="shared" si="6"/>
        <v/>
      </c>
      <c r="C54" s="63"/>
      <c r="D54" s="50" t="str">
        <f t="shared" si="7"/>
        <v/>
      </c>
      <c r="E54" s="78" t="str">
        <f t="shared" si="8"/>
        <v/>
      </c>
      <c r="F54" s="63"/>
      <c r="G54" s="48" t="str">
        <f t="shared" si="9"/>
        <v/>
      </c>
    </row>
    <row r="55" spans="2:7" ht="22" customHeight="1" x14ac:dyDescent="0.2">
      <c r="B55" s="62" t="str">
        <f t="shared" si="6"/>
        <v/>
      </c>
      <c r="C55" s="63"/>
      <c r="D55" s="50" t="str">
        <f t="shared" si="7"/>
        <v/>
      </c>
      <c r="E55" s="78" t="str">
        <f t="shared" si="8"/>
        <v/>
      </c>
      <c r="F55" s="63"/>
      <c r="G55" s="48" t="str">
        <f t="shared" si="9"/>
        <v/>
      </c>
    </row>
    <row r="56" spans="2:7" ht="22" customHeight="1" x14ac:dyDescent="0.2">
      <c r="B56" s="62">
        <f t="shared" si="6"/>
        <v>0</v>
      </c>
      <c r="C56" s="63"/>
      <c r="D56" s="50">
        <f t="shared" si="7"/>
        <v>0</v>
      </c>
      <c r="E56" s="78" t="str">
        <f t="shared" si="8"/>
        <v/>
      </c>
      <c r="F56" s="63"/>
      <c r="G56" s="48" t="str">
        <f t="shared" si="9"/>
        <v/>
      </c>
    </row>
    <row r="57" spans="2:7" ht="22" customHeight="1" x14ac:dyDescent="0.2">
      <c r="B57" s="62">
        <f t="shared" si="6"/>
        <v>0</v>
      </c>
      <c r="C57" s="63"/>
      <c r="D57" s="50">
        <f t="shared" si="7"/>
        <v>0</v>
      </c>
      <c r="E57" s="78" t="str">
        <f t="shared" si="8"/>
        <v/>
      </c>
      <c r="F57" s="63"/>
      <c r="G57" s="48" t="str">
        <f t="shared" si="9"/>
        <v/>
      </c>
    </row>
    <row r="58" spans="2:7" ht="22" customHeight="1" x14ac:dyDescent="0.2">
      <c r="B58" s="62">
        <f t="shared" si="6"/>
        <v>0</v>
      </c>
      <c r="C58" s="63"/>
      <c r="D58" s="50">
        <f t="shared" si="7"/>
        <v>0</v>
      </c>
      <c r="E58" s="78" t="str">
        <f t="shared" si="8"/>
        <v/>
      </c>
      <c r="F58" s="63"/>
      <c r="G58" s="48" t="str">
        <f t="shared" si="9"/>
        <v/>
      </c>
    </row>
    <row r="59" spans="2:7" ht="22" customHeight="1" x14ac:dyDescent="0.2">
      <c r="B59" s="62" t="str">
        <f t="shared" si="6"/>
        <v/>
      </c>
      <c r="C59" s="63"/>
      <c r="D59" s="50" t="str">
        <f t="shared" si="7"/>
        <v/>
      </c>
      <c r="E59" s="78">
        <f t="shared" si="8"/>
        <v>0</v>
      </c>
      <c r="F59" s="63"/>
      <c r="G59" s="48">
        <f t="shared" si="9"/>
        <v>0</v>
      </c>
    </row>
    <row r="60" spans="2:7" ht="22" customHeight="1" x14ac:dyDescent="0.2">
      <c r="B60" s="62" t="str">
        <f t="shared" si="6"/>
        <v/>
      </c>
      <c r="C60" s="63"/>
      <c r="D60" s="50" t="str">
        <f t="shared" si="7"/>
        <v/>
      </c>
      <c r="E60" s="78">
        <f t="shared" si="8"/>
        <v>0</v>
      </c>
      <c r="F60" s="63"/>
      <c r="G60" s="48">
        <f t="shared" si="9"/>
        <v>0</v>
      </c>
    </row>
    <row r="61" spans="2:7" ht="22" customHeight="1" x14ac:dyDescent="0.2">
      <c r="B61" s="62" t="str">
        <f t="shared" si="6"/>
        <v/>
      </c>
      <c r="C61" s="63"/>
      <c r="D61" s="50" t="str">
        <f t="shared" si="7"/>
        <v/>
      </c>
      <c r="E61" s="78">
        <f t="shared" si="8"/>
        <v>0</v>
      </c>
      <c r="F61" s="63"/>
      <c r="G61" s="48">
        <f t="shared" si="9"/>
        <v>0</v>
      </c>
    </row>
    <row r="62" spans="2:7" ht="22" customHeight="1" x14ac:dyDescent="0.2">
      <c r="B62" s="62" t="str">
        <f t="shared" si="6"/>
        <v/>
      </c>
      <c r="C62" s="63"/>
      <c r="D62" s="50" t="str">
        <f t="shared" si="7"/>
        <v/>
      </c>
      <c r="E62" s="78">
        <f t="shared" si="8"/>
        <v>0</v>
      </c>
      <c r="F62" s="63"/>
      <c r="G62" s="48">
        <f t="shared" si="9"/>
        <v>0</v>
      </c>
    </row>
    <row r="63" spans="2:7" ht="22" customHeight="1" x14ac:dyDescent="0.2">
      <c r="B63" s="62" t="str">
        <f t="shared" si="6"/>
        <v/>
      </c>
      <c r="C63" s="63"/>
      <c r="D63" s="50" t="str">
        <f t="shared" si="7"/>
        <v/>
      </c>
      <c r="E63" s="78" t="str">
        <f t="shared" si="8"/>
        <v/>
      </c>
      <c r="F63" s="63"/>
      <c r="G63" s="48" t="str">
        <f t="shared" si="9"/>
        <v/>
      </c>
    </row>
    <row r="64" spans="2:7" ht="22" customHeight="1" x14ac:dyDescent="0.2">
      <c r="B64" s="62" t="str">
        <f t="shared" si="6"/>
        <v/>
      </c>
      <c r="C64" s="63"/>
      <c r="D64" s="50" t="str">
        <f t="shared" si="7"/>
        <v/>
      </c>
      <c r="E64" s="78" t="str">
        <f t="shared" si="8"/>
        <v/>
      </c>
      <c r="F64" s="63"/>
      <c r="G64" s="48" t="str">
        <f t="shared" si="9"/>
        <v/>
      </c>
    </row>
    <row r="65" spans="2:10" ht="22" customHeight="1" x14ac:dyDescent="0.2">
      <c r="B65" s="62" t="str">
        <f t="shared" si="6"/>
        <v/>
      </c>
      <c r="C65" s="63"/>
      <c r="D65" s="50" t="str">
        <f t="shared" si="7"/>
        <v/>
      </c>
      <c r="E65" s="78" t="str">
        <f t="shared" si="8"/>
        <v/>
      </c>
      <c r="F65" s="63"/>
      <c r="G65" s="48" t="str">
        <f t="shared" si="9"/>
        <v/>
      </c>
    </row>
    <row r="67" spans="2:10" ht="50" customHeight="1" x14ac:dyDescent="0.2">
      <c r="B67" s="87" t="s">
        <v>5</v>
      </c>
      <c r="C67" s="87"/>
      <c r="D67" s="87"/>
      <c r="E67" s="87"/>
      <c r="F67" s="87"/>
      <c r="G67" s="87"/>
      <c r="H67" s="87"/>
      <c r="I67" s="87"/>
      <c r="J67" s="87"/>
    </row>
  </sheetData>
  <mergeCells count="99">
    <mergeCell ref="B67:J67"/>
    <mergeCell ref="B63:C63"/>
    <mergeCell ref="E63:F63"/>
    <mergeCell ref="B64:C64"/>
    <mergeCell ref="E64:F64"/>
    <mergeCell ref="B65:C65"/>
    <mergeCell ref="E65:F65"/>
    <mergeCell ref="B60:C60"/>
    <mergeCell ref="E60:F60"/>
    <mergeCell ref="B61:C61"/>
    <mergeCell ref="E61:F61"/>
    <mergeCell ref="B62:C62"/>
    <mergeCell ref="E62:F62"/>
    <mergeCell ref="B57:C57"/>
    <mergeCell ref="E57:F57"/>
    <mergeCell ref="B58:C58"/>
    <mergeCell ref="E58:F58"/>
    <mergeCell ref="B59:C59"/>
    <mergeCell ref="E59:F59"/>
    <mergeCell ref="B54:C54"/>
    <mergeCell ref="E54:F54"/>
    <mergeCell ref="B55:C55"/>
    <mergeCell ref="E55:F55"/>
    <mergeCell ref="B56:C56"/>
    <mergeCell ref="E56:F56"/>
    <mergeCell ref="E45:F45"/>
    <mergeCell ref="E46:F46"/>
    <mergeCell ref="E47:F47"/>
    <mergeCell ref="B48:C48"/>
    <mergeCell ref="E48:F48"/>
    <mergeCell ref="B45:C45"/>
    <mergeCell ref="B46:C46"/>
    <mergeCell ref="B47:C47"/>
    <mergeCell ref="B49:C49"/>
    <mergeCell ref="E49:F49"/>
    <mergeCell ref="B50:C50"/>
    <mergeCell ref="E50:F50"/>
    <mergeCell ref="B51:C51"/>
    <mergeCell ref="E51:F51"/>
    <mergeCell ref="B52:C52"/>
    <mergeCell ref="E52:F52"/>
    <mergeCell ref="B53:C53"/>
    <mergeCell ref="E53:F53"/>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B39:C39"/>
    <mergeCell ref="B40:C40"/>
    <mergeCell ref="B41:C41"/>
    <mergeCell ref="B42:C42"/>
    <mergeCell ref="B43:C43"/>
    <mergeCell ref="B44:C44"/>
    <mergeCell ref="G8:H8"/>
    <mergeCell ref="B30:C30"/>
    <mergeCell ref="B31:C31"/>
    <mergeCell ref="B32:C32"/>
    <mergeCell ref="B33:C33"/>
    <mergeCell ref="C4:D4"/>
    <mergeCell ref="C5:D5"/>
    <mergeCell ref="C6:D6"/>
    <mergeCell ref="C7:D7"/>
    <mergeCell ref="B8:D8"/>
    <mergeCell ref="I20:J20"/>
    <mergeCell ref="B9:D9"/>
    <mergeCell ref="G9:H9"/>
    <mergeCell ref="I11:J11"/>
    <mergeCell ref="I12:J12"/>
    <mergeCell ref="I13:J13"/>
    <mergeCell ref="I14:J14"/>
    <mergeCell ref="I15:J15"/>
    <mergeCell ref="I16:J16"/>
    <mergeCell ref="I17:J17"/>
    <mergeCell ref="I18:J18"/>
    <mergeCell ref="I19:J19"/>
    <mergeCell ref="I27:J27"/>
    <mergeCell ref="I28:J28"/>
    <mergeCell ref="I21:J21"/>
    <mergeCell ref="I22:J22"/>
    <mergeCell ref="I23:J23"/>
    <mergeCell ref="I24:J24"/>
    <mergeCell ref="I25:J25"/>
    <mergeCell ref="I26:J26"/>
    <mergeCell ref="B34:C34"/>
    <mergeCell ref="B35:C35"/>
    <mergeCell ref="B36:C36"/>
    <mergeCell ref="B37:C37"/>
    <mergeCell ref="B38:C38"/>
  </mergeCells>
  <conditionalFormatting sqref="B12:B28">
    <cfRule type="containsText" dxfId="20" priority="1" operator="containsText" text="Act">
      <formula>NOT(ISERROR(SEARCH("Act",B12)))</formula>
    </cfRule>
    <cfRule type="containsText" dxfId="19" priority="2" operator="containsText" text="Plan">
      <formula>NOT(ISERROR(SEARCH("Plan",B12)))</formula>
    </cfRule>
    <cfRule type="containsText" dxfId="18" priority="3" operator="containsText" text="Do">
      <formula>NOT(ISERROR(SEARCH("Do",B12)))</formula>
    </cfRule>
    <cfRule type="containsText" dxfId="17" priority="4" operator="containsText" text="Check">
      <formula>NOT(ISERROR(SEARCH("Check",B12)))</formula>
    </cfRule>
  </conditionalFormatting>
  <conditionalFormatting sqref="E9:G9">
    <cfRule type="colorScale" priority="8">
      <colorScale>
        <cfvo type="percent" val="0"/>
        <cfvo type="percent" val="100"/>
        <color rgb="FFFBD0E5"/>
        <color rgb="FFBDF330"/>
      </colorScale>
    </cfRule>
  </conditionalFormatting>
  <conditionalFormatting sqref="H12:H28">
    <cfRule type="containsText" dxfId="16" priority="5" operator="containsText" text="Completed">
      <formula>NOT(ISERROR(SEARCH("Completed",H12)))</formula>
    </cfRule>
    <cfRule type="containsText" dxfId="15" priority="6" operator="containsText" text="In Progress">
      <formula>NOT(ISERROR(SEARCH("In Progress",H12)))</formula>
    </cfRule>
    <cfRule type="containsText" dxfId="14" priority="7" operator="containsText" text="Not Started">
      <formula>NOT(ISERROR(SEARCH("Not Started",H12)))</formula>
    </cfRule>
  </conditionalFormatting>
  <hyperlinks>
    <hyperlink ref="B67:J67" r:id="rId1" display="CLICK HERE TO CREATE IN SMARTSHEET" xr:uid="{00F183C1-3211-074B-9E46-763B74A6A368}"/>
  </hyperlinks>
  <pageMargins left="0.4" right="0.4" top="0.4" bottom="0.4" header="0" footer="0"/>
  <pageSetup scale="62" fitToHeight="0" orientation="landscape" horizontalDpi="1200" verticalDpi="1200" r:id="rId2"/>
  <rowBreaks count="1" manualBreakCount="1">
    <brk id="28" min="1" max="9"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0D9A3A0-42F4-4D87-AB25-E98F7EC2D9AA}">
          <x14:formula1>
            <xm:f>'Dropdown Keys - DO NOT DELETE'!$B$3:$B$6</xm:f>
          </x14:formula1>
          <xm:sqref>B12:B28</xm:sqref>
        </x14:dataValidation>
        <x14:dataValidation type="list" allowBlank="1" showInputMessage="1" showErrorMessage="1" xr:uid="{0034803E-D680-4D80-ABBF-301029F026C8}">
          <x14:formula1>
            <xm:f>'Dropdown Keys - DO NOT DELETE'!$D$3:$D$6</xm:f>
          </x14:formula1>
          <xm:sqref>H12:H28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6EB1E-6E10-43F8-9A74-4DAAED3DA871}">
  <sheetPr>
    <tabColor theme="3" tint="0.59999389629810485"/>
    <pageSetUpPr fitToPage="1"/>
  </sheetPr>
  <dimension ref="B1:K64"/>
  <sheetViews>
    <sheetView showGridLines="0" zoomScaleNormal="100" workbookViewId="0">
      <selection activeCell="C3" sqref="C3:D3"/>
    </sheetView>
  </sheetViews>
  <sheetFormatPr baseColWidth="10" defaultColWidth="8.83203125" defaultRowHeight="15" x14ac:dyDescent="0.2"/>
  <cols>
    <col min="1" max="1" width="3.33203125" customWidth="1"/>
    <col min="2" max="2" width="18.6640625" customWidth="1"/>
    <col min="3" max="3" width="37.5" customWidth="1"/>
    <col min="4" max="4" width="20.5" customWidth="1"/>
    <col min="5" max="5" width="25.83203125" customWidth="1"/>
    <col min="6" max="7" width="17.5" customWidth="1"/>
    <col min="8" max="9" width="18.6640625" customWidth="1"/>
    <col min="10" max="10" width="32.6640625" customWidth="1"/>
    <col min="11" max="11" width="3.5" customWidth="1"/>
  </cols>
  <sheetData>
    <row r="1" spans="2:11" ht="50" customHeight="1" x14ac:dyDescent="0.2">
      <c r="B1" s="2" t="s">
        <v>7</v>
      </c>
      <c r="C1" s="2"/>
    </row>
    <row r="2" spans="2:11" ht="32" customHeight="1" x14ac:dyDescent="0.2">
      <c r="B2" s="38" t="s">
        <v>22</v>
      </c>
      <c r="C2" s="2"/>
    </row>
    <row r="3" spans="2:11" ht="32" customHeight="1" x14ac:dyDescent="0.2">
      <c r="B3" s="39" t="s">
        <v>25</v>
      </c>
      <c r="C3" s="73" t="s">
        <v>23</v>
      </c>
      <c r="D3" s="74"/>
      <c r="F3" s="23" t="s">
        <v>14</v>
      </c>
      <c r="G3" s="24" t="s">
        <v>17</v>
      </c>
    </row>
    <row r="4" spans="2:11" ht="32" customHeight="1" thickBot="1" x14ac:dyDescent="0.25">
      <c r="B4" s="39" t="s">
        <v>8</v>
      </c>
      <c r="C4" s="73" t="s">
        <v>24</v>
      </c>
      <c r="D4" s="74"/>
      <c r="F4" s="20">
        <f>IFERROR(AVERAGEIFS(G11:G27,B11:B27,F3),"")</f>
        <v>1.4999999999999999E-2</v>
      </c>
      <c r="G4" s="22">
        <f>IFERROR(AVERAGEIFS(G11:G27,B11:B27,G3),"")</f>
        <v>0.6333333333333333</v>
      </c>
    </row>
    <row r="5" spans="2:11" ht="32" customHeight="1" thickTop="1" x14ac:dyDescent="0.2">
      <c r="B5" s="39" t="s">
        <v>26</v>
      </c>
      <c r="C5" s="73" t="s">
        <v>27</v>
      </c>
      <c r="D5" s="74"/>
      <c r="F5" s="31">
        <f>IFERROR(AVERAGEIFS(G11:G27,B11:B27,F6),"")</f>
        <v>3.3333333333333333E-2</v>
      </c>
      <c r="G5" s="21">
        <f>IFERROR(AVERAGEIFS(G11:G27,B11:B27,G6),"")</f>
        <v>0.6</v>
      </c>
    </row>
    <row r="6" spans="2:11" ht="32" customHeight="1" x14ac:dyDescent="0.2">
      <c r="B6" s="39" t="s">
        <v>9</v>
      </c>
      <c r="C6" s="73">
        <v>1</v>
      </c>
      <c r="D6" s="74"/>
      <c r="F6" s="32" t="s">
        <v>15</v>
      </c>
      <c r="G6" s="25" t="s">
        <v>16</v>
      </c>
    </row>
    <row r="7" spans="2:11" s="3" customFormat="1" ht="39.75" customHeight="1" x14ac:dyDescent="0.2">
      <c r="B7" s="75" t="s">
        <v>28</v>
      </c>
      <c r="C7" s="75"/>
      <c r="D7" s="75"/>
      <c r="E7" s="19" t="s">
        <v>21</v>
      </c>
      <c r="F7" s="19" t="s">
        <v>13</v>
      </c>
      <c r="G7" s="76" t="s">
        <v>10</v>
      </c>
      <c r="H7" s="76"/>
      <c r="I7"/>
      <c r="J7" s="4"/>
      <c r="K7" s="4"/>
    </row>
    <row r="8" spans="2:11" s="1" customFormat="1" ht="32" customHeight="1" x14ac:dyDescent="0.2">
      <c r="B8" s="68" t="s">
        <v>29</v>
      </c>
      <c r="C8" s="68"/>
      <c r="D8" s="68"/>
      <c r="E8" s="28">
        <f>IF(SUM(F11:F27)=0,"",SUM(F11:F27))</f>
        <v>128</v>
      </c>
      <c r="F8" s="29">
        <f>IFERROR(AVERAGE(G11:G27),"")</f>
        <v>0.3741176470588235</v>
      </c>
      <c r="G8" s="69" t="s">
        <v>0</v>
      </c>
      <c r="H8" s="69"/>
      <c r="I8"/>
      <c r="J8" s="5"/>
      <c r="K8" s="6"/>
    </row>
    <row r="9" spans="2:11" ht="15" customHeight="1" x14ac:dyDescent="0.3">
      <c r="B9" s="26"/>
      <c r="C9" s="27"/>
      <c r="D9" s="27"/>
      <c r="E9" s="27"/>
      <c r="F9" s="27"/>
      <c r="G9" s="27"/>
      <c r="H9" s="27"/>
    </row>
    <row r="10" spans="2:11" ht="40.5" customHeight="1" x14ac:dyDescent="0.2">
      <c r="B10" s="40" t="s">
        <v>43</v>
      </c>
      <c r="C10" s="44" t="s">
        <v>44</v>
      </c>
      <c r="D10" s="42" t="s">
        <v>45</v>
      </c>
      <c r="E10" s="36" t="s">
        <v>11</v>
      </c>
      <c r="F10" s="37" t="s">
        <v>46</v>
      </c>
      <c r="G10" s="37" t="s">
        <v>47</v>
      </c>
      <c r="H10" s="36" t="s">
        <v>12</v>
      </c>
      <c r="I10" s="70" t="s">
        <v>48</v>
      </c>
      <c r="J10" s="70"/>
    </row>
    <row r="11" spans="2:11" ht="35" customHeight="1" x14ac:dyDescent="0.2">
      <c r="B11" s="41" t="s">
        <v>17</v>
      </c>
      <c r="C11" s="45" t="s">
        <v>30</v>
      </c>
      <c r="D11" s="43" t="s">
        <v>6</v>
      </c>
      <c r="E11" s="35" t="s">
        <v>0</v>
      </c>
      <c r="F11" s="33">
        <v>6</v>
      </c>
      <c r="G11" s="34">
        <v>1</v>
      </c>
      <c r="H11" s="46" t="s">
        <v>18</v>
      </c>
      <c r="I11" s="71" t="s">
        <v>49</v>
      </c>
      <c r="J11" s="72"/>
    </row>
    <row r="12" spans="2:11" ht="35" customHeight="1" x14ac:dyDescent="0.2">
      <c r="B12" s="41" t="s">
        <v>17</v>
      </c>
      <c r="C12" s="45" t="s">
        <v>31</v>
      </c>
      <c r="D12" s="43" t="s">
        <v>6</v>
      </c>
      <c r="E12" s="35" t="s">
        <v>0</v>
      </c>
      <c r="F12" s="33">
        <v>8</v>
      </c>
      <c r="G12" s="34">
        <v>0.8</v>
      </c>
      <c r="H12" s="46" t="s">
        <v>19</v>
      </c>
      <c r="I12" s="71" t="s">
        <v>50</v>
      </c>
      <c r="J12" s="72"/>
    </row>
    <row r="13" spans="2:11" ht="35" customHeight="1" x14ac:dyDescent="0.2">
      <c r="B13" s="41" t="s">
        <v>17</v>
      </c>
      <c r="C13" s="45" t="s">
        <v>32</v>
      </c>
      <c r="D13" s="43" t="s">
        <v>6</v>
      </c>
      <c r="E13" s="35" t="s">
        <v>0</v>
      </c>
      <c r="F13" s="33">
        <v>4</v>
      </c>
      <c r="G13" s="34">
        <v>1</v>
      </c>
      <c r="H13" s="46" t="s">
        <v>18</v>
      </c>
      <c r="I13" s="71" t="s">
        <v>51</v>
      </c>
      <c r="J13" s="72"/>
    </row>
    <row r="14" spans="2:11" ht="35" customHeight="1" x14ac:dyDescent="0.2">
      <c r="B14" s="41" t="s">
        <v>17</v>
      </c>
      <c r="C14" s="45" t="s">
        <v>33</v>
      </c>
      <c r="D14" s="43" t="s">
        <v>55</v>
      </c>
      <c r="E14" s="35" t="s">
        <v>0</v>
      </c>
      <c r="F14" s="33">
        <v>4</v>
      </c>
      <c r="G14" s="34">
        <v>1</v>
      </c>
      <c r="H14" s="46" t="s">
        <v>18</v>
      </c>
      <c r="I14" s="71" t="s">
        <v>52</v>
      </c>
      <c r="J14" s="72"/>
    </row>
    <row r="15" spans="2:11" ht="35" customHeight="1" x14ac:dyDescent="0.2">
      <c r="B15" s="41" t="s">
        <v>16</v>
      </c>
      <c r="C15" s="45" t="s">
        <v>34</v>
      </c>
      <c r="D15" s="43" t="s">
        <v>56</v>
      </c>
      <c r="E15" s="35" t="s">
        <v>0</v>
      </c>
      <c r="F15" s="33">
        <v>24</v>
      </c>
      <c r="G15" s="34">
        <v>1</v>
      </c>
      <c r="H15" s="46" t="s">
        <v>18</v>
      </c>
      <c r="I15" s="71" t="s">
        <v>53</v>
      </c>
      <c r="J15" s="72"/>
    </row>
    <row r="16" spans="2:11" ht="35" customHeight="1" x14ac:dyDescent="0.2">
      <c r="B16" s="41" t="s">
        <v>16</v>
      </c>
      <c r="C16" s="45" t="s">
        <v>35</v>
      </c>
      <c r="D16" s="43" t="s">
        <v>57</v>
      </c>
      <c r="E16" s="35" t="s">
        <v>0</v>
      </c>
      <c r="F16" s="33">
        <v>12</v>
      </c>
      <c r="G16" s="34">
        <v>0.9</v>
      </c>
      <c r="H16" s="46" t="s">
        <v>19</v>
      </c>
      <c r="I16" s="71" t="s">
        <v>54</v>
      </c>
      <c r="J16" s="72"/>
    </row>
    <row r="17" spans="2:10" ht="35" customHeight="1" x14ac:dyDescent="0.2">
      <c r="B17" s="41" t="s">
        <v>16</v>
      </c>
      <c r="C17" s="45" t="s">
        <v>36</v>
      </c>
      <c r="D17" s="43" t="s">
        <v>58</v>
      </c>
      <c r="E17" s="35" t="s">
        <v>0</v>
      </c>
      <c r="F17" s="33">
        <v>8</v>
      </c>
      <c r="G17" s="34">
        <v>0.5</v>
      </c>
      <c r="H17" s="46" t="s">
        <v>19</v>
      </c>
      <c r="I17" s="71" t="s">
        <v>68</v>
      </c>
      <c r="J17" s="72"/>
    </row>
    <row r="18" spans="2:10" ht="35" customHeight="1" x14ac:dyDescent="0.2">
      <c r="B18" s="41" t="s">
        <v>15</v>
      </c>
      <c r="C18" s="45" t="s">
        <v>37</v>
      </c>
      <c r="D18" s="43" t="s">
        <v>58</v>
      </c>
      <c r="E18" s="35" t="s">
        <v>0</v>
      </c>
      <c r="F18" s="33">
        <v>8</v>
      </c>
      <c r="G18" s="34">
        <v>0.1</v>
      </c>
      <c r="H18" s="46" t="s">
        <v>19</v>
      </c>
      <c r="I18" s="66"/>
      <c r="J18" s="67"/>
    </row>
    <row r="19" spans="2:10" ht="35" customHeight="1" x14ac:dyDescent="0.2">
      <c r="B19" s="41" t="s">
        <v>15</v>
      </c>
      <c r="C19" s="45" t="s">
        <v>67</v>
      </c>
      <c r="D19" s="43" t="s">
        <v>6</v>
      </c>
      <c r="E19" s="35" t="s">
        <v>0</v>
      </c>
      <c r="F19" s="33">
        <v>6</v>
      </c>
      <c r="G19" s="34">
        <v>0</v>
      </c>
      <c r="H19" s="46" t="s">
        <v>20</v>
      </c>
      <c r="I19" s="66"/>
      <c r="J19" s="67"/>
    </row>
    <row r="20" spans="2:10" ht="35" customHeight="1" x14ac:dyDescent="0.2">
      <c r="B20" s="41" t="s">
        <v>15</v>
      </c>
      <c r="C20" s="45" t="s">
        <v>38</v>
      </c>
      <c r="D20" s="43" t="s">
        <v>59</v>
      </c>
      <c r="E20" s="35" t="s">
        <v>0</v>
      </c>
      <c r="F20" s="33">
        <v>2</v>
      </c>
      <c r="G20" s="34">
        <v>0</v>
      </c>
      <c r="H20" s="46" t="s">
        <v>20</v>
      </c>
      <c r="I20" s="65"/>
      <c r="J20" s="65"/>
    </row>
    <row r="21" spans="2:10" ht="35" customHeight="1" x14ac:dyDescent="0.2">
      <c r="B21" s="41" t="s">
        <v>14</v>
      </c>
      <c r="C21" s="45" t="s">
        <v>39</v>
      </c>
      <c r="D21" s="43" t="s">
        <v>55</v>
      </c>
      <c r="E21" s="35" t="s">
        <v>0</v>
      </c>
      <c r="F21" s="33">
        <v>6</v>
      </c>
      <c r="G21" s="34">
        <v>0.06</v>
      </c>
      <c r="H21" s="46" t="s">
        <v>19</v>
      </c>
      <c r="I21" s="64"/>
      <c r="J21" s="64"/>
    </row>
    <row r="22" spans="2:10" ht="35" customHeight="1" x14ac:dyDescent="0.2">
      <c r="B22" s="41" t="s">
        <v>14</v>
      </c>
      <c r="C22" s="45" t="s">
        <v>40</v>
      </c>
      <c r="D22" s="43" t="s">
        <v>60</v>
      </c>
      <c r="E22" s="35" t="s">
        <v>0</v>
      </c>
      <c r="F22" s="33">
        <v>4</v>
      </c>
      <c r="G22" s="34">
        <v>0</v>
      </c>
      <c r="H22" s="46" t="s">
        <v>20</v>
      </c>
      <c r="I22" s="64"/>
      <c r="J22" s="64"/>
    </row>
    <row r="23" spans="2:10" ht="35" customHeight="1" x14ac:dyDescent="0.2">
      <c r="B23" s="41" t="s">
        <v>14</v>
      </c>
      <c r="C23" s="45" t="s">
        <v>41</v>
      </c>
      <c r="D23" s="43" t="s">
        <v>61</v>
      </c>
      <c r="E23" s="35" t="s">
        <v>0</v>
      </c>
      <c r="F23" s="33">
        <v>24</v>
      </c>
      <c r="G23" s="34">
        <v>0</v>
      </c>
      <c r="H23" s="46" t="s">
        <v>20</v>
      </c>
      <c r="I23" s="64"/>
      <c r="J23" s="64"/>
    </row>
    <row r="24" spans="2:10" ht="35" customHeight="1" x14ac:dyDescent="0.2">
      <c r="B24" s="41" t="s">
        <v>14</v>
      </c>
      <c r="C24" s="45" t="s">
        <v>42</v>
      </c>
      <c r="D24" s="43" t="s">
        <v>58</v>
      </c>
      <c r="E24" s="35" t="s">
        <v>0</v>
      </c>
      <c r="F24" s="33">
        <v>12</v>
      </c>
      <c r="G24" s="34">
        <v>0</v>
      </c>
      <c r="H24" s="46" t="s">
        <v>20</v>
      </c>
      <c r="I24" s="64"/>
      <c r="J24" s="64"/>
    </row>
    <row r="25" spans="2:10" ht="35" customHeight="1" x14ac:dyDescent="0.2">
      <c r="B25" s="41" t="s">
        <v>17</v>
      </c>
      <c r="C25" s="56" t="s">
        <v>65</v>
      </c>
      <c r="D25" s="57" t="s">
        <v>66</v>
      </c>
      <c r="E25" s="35" t="s">
        <v>0</v>
      </c>
      <c r="F25" s="58">
        <v>0</v>
      </c>
      <c r="G25" s="59">
        <v>0</v>
      </c>
      <c r="H25" s="30" t="s">
        <v>20</v>
      </c>
      <c r="I25" s="64"/>
      <c r="J25" s="64"/>
    </row>
    <row r="26" spans="2:10" ht="35" customHeight="1" x14ac:dyDescent="0.2">
      <c r="B26" s="41" t="s">
        <v>17</v>
      </c>
      <c r="C26" s="60" t="s">
        <v>65</v>
      </c>
      <c r="D26" s="61" t="s">
        <v>66</v>
      </c>
      <c r="E26" s="35" t="s">
        <v>0</v>
      </c>
      <c r="F26" s="58">
        <v>0</v>
      </c>
      <c r="G26" s="59">
        <v>0</v>
      </c>
      <c r="H26" s="30" t="s">
        <v>20</v>
      </c>
      <c r="I26" s="64"/>
      <c r="J26" s="64"/>
    </row>
    <row r="27" spans="2:10" ht="35" customHeight="1" x14ac:dyDescent="0.2">
      <c r="B27" s="41" t="s">
        <v>16</v>
      </c>
      <c r="C27" s="60" t="s">
        <v>65</v>
      </c>
      <c r="D27" s="61" t="s">
        <v>66</v>
      </c>
      <c r="E27" s="35" t="s">
        <v>0</v>
      </c>
      <c r="F27" s="58">
        <v>0</v>
      </c>
      <c r="G27" s="59">
        <v>0</v>
      </c>
      <c r="H27" s="30" t="s">
        <v>20</v>
      </c>
      <c r="I27" s="64"/>
      <c r="J27" s="64"/>
    </row>
    <row r="28" spans="2:10" ht="44.25" customHeight="1" x14ac:dyDescent="0.3">
      <c r="B28" s="26" t="s">
        <v>63</v>
      </c>
      <c r="C28" s="27"/>
      <c r="D28" s="27"/>
      <c r="E28" s="27"/>
      <c r="F28" s="27"/>
      <c r="G28" s="27"/>
      <c r="H28" s="27"/>
    </row>
    <row r="29" spans="2:10" ht="22" customHeight="1" x14ac:dyDescent="0.25">
      <c r="B29" s="77" t="s">
        <v>17</v>
      </c>
      <c r="C29" s="77"/>
      <c r="D29" s="49" t="s">
        <v>64</v>
      </c>
      <c r="E29" s="79" t="s">
        <v>16</v>
      </c>
      <c r="F29" s="80"/>
      <c r="G29" s="47" t="s">
        <v>64</v>
      </c>
      <c r="H29" s="27"/>
      <c r="I29" s="55"/>
      <c r="J29" s="55"/>
    </row>
    <row r="30" spans="2:10" ht="22" customHeight="1" x14ac:dyDescent="0.25">
      <c r="B30" s="62" t="str">
        <f>IF(B11="plan",C11,"")</f>
        <v>Analyze current bug resolution process</v>
      </c>
      <c r="C30" s="63"/>
      <c r="D30" s="50">
        <f>IF(B11="plan",G11,"")</f>
        <v>1</v>
      </c>
      <c r="E30" s="78" t="str">
        <f>IF(B11="Do",C11,"")</f>
        <v/>
      </c>
      <c r="F30" s="63"/>
      <c r="G30" s="48" t="str">
        <f>IF(B11="do",G11,"")</f>
        <v/>
      </c>
      <c r="H30" s="27"/>
      <c r="I30" s="55"/>
      <c r="J30" s="55"/>
    </row>
    <row r="31" spans="2:10" ht="22" customHeight="1" x14ac:dyDescent="0.25">
      <c r="B31" s="62" t="str">
        <f t="shared" ref="B31:B46" si="0">IF(B12="plan",C12,"")</f>
        <v>Brainstorm solutions for faster resolution</v>
      </c>
      <c r="C31" s="63"/>
      <c r="D31" s="50">
        <f t="shared" ref="D31:D46" si="1">IF(B12="plan",G12,"")</f>
        <v>0.8</v>
      </c>
      <c r="E31" s="78" t="str">
        <f t="shared" ref="E31:E46" si="2">IF(B12="Do",C12,"")</f>
        <v/>
      </c>
      <c r="F31" s="63"/>
      <c r="G31" s="48" t="str">
        <f t="shared" ref="G31:G46" si="3">IF(B12="do",G12,"")</f>
        <v/>
      </c>
      <c r="H31" s="27"/>
      <c r="I31" s="55"/>
      <c r="J31" s="55"/>
    </row>
    <row r="32" spans="2:10" ht="22" customHeight="1" x14ac:dyDescent="0.25">
      <c r="B32" s="62" t="str">
        <f t="shared" si="0"/>
        <v>Select optimal solution for bug tracking</v>
      </c>
      <c r="C32" s="63"/>
      <c r="D32" s="50">
        <f t="shared" si="1"/>
        <v>1</v>
      </c>
      <c r="E32" s="78" t="str">
        <f t="shared" si="2"/>
        <v/>
      </c>
      <c r="F32" s="63"/>
      <c r="G32" s="48" t="str">
        <f t="shared" si="3"/>
        <v/>
      </c>
      <c r="H32" s="27"/>
      <c r="I32" s="55"/>
      <c r="J32" s="55"/>
    </row>
    <row r="33" spans="2:10" ht="22" customHeight="1" x14ac:dyDescent="0.25">
      <c r="B33" s="62" t="str">
        <f t="shared" si="0"/>
        <v>Develop action plan for process changes</v>
      </c>
      <c r="C33" s="63"/>
      <c r="D33" s="50">
        <f t="shared" si="1"/>
        <v>1</v>
      </c>
      <c r="E33" s="78" t="str">
        <f t="shared" si="2"/>
        <v/>
      </c>
      <c r="F33" s="63"/>
      <c r="G33" s="48" t="str">
        <f t="shared" si="3"/>
        <v/>
      </c>
      <c r="H33" s="27"/>
      <c r="I33" s="55"/>
      <c r="J33" s="55"/>
    </row>
    <row r="34" spans="2:10" ht="22" customHeight="1" x14ac:dyDescent="0.25">
      <c r="B34" s="62" t="str">
        <f t="shared" si="0"/>
        <v/>
      </c>
      <c r="C34" s="63"/>
      <c r="D34" s="50" t="str">
        <f t="shared" si="1"/>
        <v/>
      </c>
      <c r="E34" s="78" t="str">
        <f t="shared" si="2"/>
        <v>Implement the new bug categorization system</v>
      </c>
      <c r="F34" s="63"/>
      <c r="G34" s="48">
        <f t="shared" si="3"/>
        <v>1</v>
      </c>
      <c r="H34" s="27"/>
      <c r="I34" s="55"/>
      <c r="J34" s="55"/>
    </row>
    <row r="35" spans="2:10" ht="22" customHeight="1" x14ac:dyDescent="0.25">
      <c r="B35" s="62" t="str">
        <f t="shared" si="0"/>
        <v/>
      </c>
      <c r="C35" s="63"/>
      <c r="D35" s="50" t="str">
        <f t="shared" si="1"/>
        <v/>
      </c>
      <c r="E35" s="78" t="str">
        <f t="shared" si="2"/>
        <v>Test the new system on a pilot project</v>
      </c>
      <c r="F35" s="63"/>
      <c r="G35" s="48">
        <f t="shared" si="3"/>
        <v>0.9</v>
      </c>
      <c r="H35" s="27"/>
      <c r="I35" s="55"/>
      <c r="J35" s="55"/>
    </row>
    <row r="36" spans="2:10" ht="22" customHeight="1" x14ac:dyDescent="0.25">
      <c r="B36" s="62" t="str">
        <f t="shared" si="0"/>
        <v/>
      </c>
      <c r="C36" s="63"/>
      <c r="D36" s="50" t="str">
        <f t="shared" si="1"/>
        <v/>
      </c>
      <c r="E36" s="78" t="str">
        <f t="shared" si="2"/>
        <v>Gather feedback from developers and testers</v>
      </c>
      <c r="F36" s="63"/>
      <c r="G36" s="48">
        <f t="shared" si="3"/>
        <v>0.5</v>
      </c>
      <c r="H36" s="27"/>
      <c r="I36" s="55"/>
      <c r="J36" s="55"/>
    </row>
    <row r="37" spans="2:10" ht="22" customHeight="1" x14ac:dyDescent="0.25">
      <c r="B37" s="62" t="str">
        <f t="shared" si="0"/>
        <v/>
      </c>
      <c r="C37" s="63"/>
      <c r="D37" s="50" t="str">
        <f t="shared" si="1"/>
        <v/>
      </c>
      <c r="E37" s="78" t="str">
        <f t="shared" si="2"/>
        <v/>
      </c>
      <c r="F37" s="63"/>
      <c r="G37" s="48" t="str">
        <f t="shared" si="3"/>
        <v/>
      </c>
      <c r="H37" s="27"/>
      <c r="I37" s="55"/>
      <c r="J37" s="55"/>
    </row>
    <row r="38" spans="2:10" ht="22" customHeight="1" x14ac:dyDescent="0.25">
      <c r="B38" s="62" t="str">
        <f t="shared" si="0"/>
        <v/>
      </c>
      <c r="C38" s="63"/>
      <c r="D38" s="50" t="str">
        <f t="shared" si="1"/>
        <v/>
      </c>
      <c r="E38" s="78" t="str">
        <f t="shared" si="2"/>
        <v/>
      </c>
      <c r="F38" s="63"/>
      <c r="G38" s="48" t="str">
        <f t="shared" si="3"/>
        <v/>
      </c>
      <c r="H38" s="27"/>
    </row>
    <row r="39" spans="2:10" ht="22" customHeight="1" x14ac:dyDescent="0.25">
      <c r="B39" s="62" t="str">
        <f t="shared" si="0"/>
        <v/>
      </c>
      <c r="C39" s="63"/>
      <c r="D39" s="50" t="str">
        <f t="shared" si="1"/>
        <v/>
      </c>
      <c r="E39" s="78" t="str">
        <f t="shared" si="2"/>
        <v/>
      </c>
      <c r="F39" s="63"/>
      <c r="G39" s="48" t="str">
        <f t="shared" si="3"/>
        <v/>
      </c>
      <c r="H39" s="27"/>
    </row>
    <row r="40" spans="2:10" ht="22" customHeight="1" x14ac:dyDescent="0.2">
      <c r="B40" s="62" t="str">
        <f t="shared" si="0"/>
        <v/>
      </c>
      <c r="C40" s="63"/>
      <c r="D40" s="50" t="str">
        <f t="shared" si="1"/>
        <v/>
      </c>
      <c r="E40" s="78" t="str">
        <f t="shared" si="2"/>
        <v/>
      </c>
      <c r="F40" s="63"/>
      <c r="G40" s="48" t="str">
        <f t="shared" si="3"/>
        <v/>
      </c>
    </row>
    <row r="41" spans="2:10" ht="22" customHeight="1" x14ac:dyDescent="0.2">
      <c r="B41" s="62" t="str">
        <f t="shared" si="0"/>
        <v/>
      </c>
      <c r="C41" s="63"/>
      <c r="D41" s="50" t="str">
        <f t="shared" si="1"/>
        <v/>
      </c>
      <c r="E41" s="78" t="str">
        <f t="shared" si="2"/>
        <v/>
      </c>
      <c r="F41" s="63"/>
      <c r="G41" s="48" t="str">
        <f t="shared" si="3"/>
        <v/>
      </c>
    </row>
    <row r="42" spans="2:10" ht="22" customHeight="1" x14ac:dyDescent="0.2">
      <c r="B42" s="62" t="str">
        <f t="shared" si="0"/>
        <v/>
      </c>
      <c r="C42" s="63"/>
      <c r="D42" s="50" t="str">
        <f t="shared" si="1"/>
        <v/>
      </c>
      <c r="E42" s="78" t="str">
        <f t="shared" si="2"/>
        <v/>
      </c>
      <c r="F42" s="63"/>
      <c r="G42" s="48" t="str">
        <f t="shared" si="3"/>
        <v/>
      </c>
    </row>
    <row r="43" spans="2:10" ht="22" customHeight="1" x14ac:dyDescent="0.2">
      <c r="B43" s="62" t="str">
        <f t="shared" si="0"/>
        <v/>
      </c>
      <c r="C43" s="63"/>
      <c r="D43" s="50" t="str">
        <f t="shared" si="1"/>
        <v/>
      </c>
      <c r="E43" s="78" t="str">
        <f t="shared" si="2"/>
        <v/>
      </c>
      <c r="F43" s="63"/>
      <c r="G43" s="48" t="str">
        <f t="shared" si="3"/>
        <v/>
      </c>
    </row>
    <row r="44" spans="2:10" ht="22" customHeight="1" x14ac:dyDescent="0.2">
      <c r="B44" s="62" t="str">
        <f t="shared" si="0"/>
        <v>Action</v>
      </c>
      <c r="C44" s="63"/>
      <c r="D44" s="50">
        <f t="shared" si="1"/>
        <v>0</v>
      </c>
      <c r="E44" s="78" t="str">
        <f t="shared" si="2"/>
        <v/>
      </c>
      <c r="F44" s="63"/>
      <c r="G44" s="48" t="str">
        <f t="shared" si="3"/>
        <v/>
      </c>
    </row>
    <row r="45" spans="2:10" ht="22" customHeight="1" x14ac:dyDescent="0.2">
      <c r="B45" s="62" t="str">
        <f t="shared" si="0"/>
        <v>Action</v>
      </c>
      <c r="C45" s="63"/>
      <c r="D45" s="50">
        <f t="shared" si="1"/>
        <v>0</v>
      </c>
      <c r="E45" s="78" t="str">
        <f t="shared" si="2"/>
        <v/>
      </c>
      <c r="F45" s="63"/>
      <c r="G45" s="48" t="str">
        <f t="shared" si="3"/>
        <v/>
      </c>
    </row>
    <row r="46" spans="2:10" ht="22" customHeight="1" thickBot="1" x14ac:dyDescent="0.25">
      <c r="B46" s="86" t="str">
        <f t="shared" si="0"/>
        <v/>
      </c>
      <c r="C46" s="82"/>
      <c r="D46" s="51" t="str">
        <f t="shared" si="1"/>
        <v/>
      </c>
      <c r="E46" s="81" t="str">
        <f t="shared" si="2"/>
        <v>Action</v>
      </c>
      <c r="F46" s="82"/>
      <c r="G46" s="52">
        <f t="shared" si="3"/>
        <v>0</v>
      </c>
    </row>
    <row r="47" spans="2:10" ht="22" customHeight="1" thickTop="1" x14ac:dyDescent="0.2">
      <c r="B47" s="83" t="s">
        <v>15</v>
      </c>
      <c r="C47" s="83"/>
      <c r="D47" s="53" t="s">
        <v>64</v>
      </c>
      <c r="E47" s="84" t="s">
        <v>14</v>
      </c>
      <c r="F47" s="85"/>
      <c r="G47" s="54" t="s">
        <v>64</v>
      </c>
    </row>
    <row r="48" spans="2:10" ht="22" customHeight="1" x14ac:dyDescent="0.2">
      <c r="B48" s="62" t="str">
        <f>IF(B11="Check",C11,"")</f>
        <v/>
      </c>
      <c r="C48" s="63"/>
      <c r="D48" s="50" t="str">
        <f>IF(B11="Check",G11,"")</f>
        <v/>
      </c>
      <c r="E48" s="78" t="str">
        <f>IF(B11="act",C11,"")</f>
        <v/>
      </c>
      <c r="F48" s="63"/>
      <c r="G48" s="48" t="str">
        <f>IF(B11="act",G11,"")</f>
        <v/>
      </c>
    </row>
    <row r="49" spans="2:7" ht="22" customHeight="1" x14ac:dyDescent="0.2">
      <c r="B49" s="62" t="str">
        <f t="shared" ref="B49:B64" si="4">IF(B12="Check",C12,"")</f>
        <v/>
      </c>
      <c r="C49" s="63"/>
      <c r="D49" s="50" t="str">
        <f t="shared" ref="D49:D64" si="5">IF(B12="Check",G12,"")</f>
        <v/>
      </c>
      <c r="E49" s="78" t="str">
        <f t="shared" ref="E49:E64" si="6">IF(B12="act",C12,"")</f>
        <v/>
      </c>
      <c r="F49" s="63"/>
      <c r="G49" s="48" t="str">
        <f t="shared" ref="G49:G64" si="7">IF(B12="act",G12,"")</f>
        <v/>
      </c>
    </row>
    <row r="50" spans="2:7" ht="22" customHeight="1" x14ac:dyDescent="0.2">
      <c r="B50" s="62" t="str">
        <f t="shared" si="4"/>
        <v/>
      </c>
      <c r="C50" s="63"/>
      <c r="D50" s="50" t="str">
        <f t="shared" si="5"/>
        <v/>
      </c>
      <c r="E50" s="78" t="str">
        <f t="shared" si="6"/>
        <v/>
      </c>
      <c r="F50" s="63"/>
      <c r="G50" s="48" t="str">
        <f t="shared" si="7"/>
        <v/>
      </c>
    </row>
    <row r="51" spans="2:7" ht="22" customHeight="1" x14ac:dyDescent="0.2">
      <c r="B51" s="62" t="str">
        <f t="shared" si="4"/>
        <v/>
      </c>
      <c r="C51" s="63"/>
      <c r="D51" s="50" t="str">
        <f t="shared" si="5"/>
        <v/>
      </c>
      <c r="E51" s="78" t="str">
        <f t="shared" si="6"/>
        <v/>
      </c>
      <c r="F51" s="63"/>
      <c r="G51" s="48" t="str">
        <f t="shared" si="7"/>
        <v/>
      </c>
    </row>
    <row r="52" spans="2:7" ht="22" customHeight="1" x14ac:dyDescent="0.2">
      <c r="B52" s="62" t="str">
        <f t="shared" si="4"/>
        <v/>
      </c>
      <c r="C52" s="63"/>
      <c r="D52" s="50" t="str">
        <f t="shared" si="5"/>
        <v/>
      </c>
      <c r="E52" s="78" t="str">
        <f t="shared" si="6"/>
        <v/>
      </c>
      <c r="F52" s="63"/>
      <c r="G52" s="48" t="str">
        <f t="shared" si="7"/>
        <v/>
      </c>
    </row>
    <row r="53" spans="2:7" ht="22" customHeight="1" x14ac:dyDescent="0.2">
      <c r="B53" s="62" t="str">
        <f t="shared" si="4"/>
        <v/>
      </c>
      <c r="C53" s="63"/>
      <c r="D53" s="50" t="str">
        <f t="shared" si="5"/>
        <v/>
      </c>
      <c r="E53" s="78" t="str">
        <f t="shared" si="6"/>
        <v/>
      </c>
      <c r="F53" s="63"/>
      <c r="G53" s="48" t="str">
        <f t="shared" si="7"/>
        <v/>
      </c>
    </row>
    <row r="54" spans="2:7" ht="22" customHeight="1" x14ac:dyDescent="0.2">
      <c r="B54" s="62" t="str">
        <f t="shared" si="4"/>
        <v/>
      </c>
      <c r="C54" s="63"/>
      <c r="D54" s="50" t="str">
        <f t="shared" si="5"/>
        <v/>
      </c>
      <c r="E54" s="78" t="str">
        <f t="shared" si="6"/>
        <v/>
      </c>
      <c r="F54" s="63"/>
      <c r="G54" s="48" t="str">
        <f t="shared" si="7"/>
        <v/>
      </c>
    </row>
    <row r="55" spans="2:7" ht="22" customHeight="1" x14ac:dyDescent="0.2">
      <c r="B55" s="62" t="str">
        <f t="shared" si="4"/>
        <v>Analyze bug resolution data post-implementation</v>
      </c>
      <c r="C55" s="63"/>
      <c r="D55" s="50">
        <f t="shared" si="5"/>
        <v>0.1</v>
      </c>
      <c r="E55" s="78" t="str">
        <f t="shared" si="6"/>
        <v/>
      </c>
      <c r="F55" s="63"/>
      <c r="G55" s="48" t="str">
        <f t="shared" si="7"/>
        <v/>
      </c>
    </row>
    <row r="56" spans="2:7" ht="22" customHeight="1" x14ac:dyDescent="0.2">
      <c r="B56" s="62" t="str">
        <f t="shared" si="4"/>
        <v>Evaluate whether resolution time meets targets</v>
      </c>
      <c r="C56" s="63"/>
      <c r="D56" s="50">
        <f t="shared" si="5"/>
        <v>0</v>
      </c>
      <c r="E56" s="78" t="str">
        <f t="shared" si="6"/>
        <v/>
      </c>
      <c r="F56" s="63"/>
      <c r="G56" s="48" t="str">
        <f t="shared" si="7"/>
        <v/>
      </c>
    </row>
    <row r="57" spans="2:7" ht="22" customHeight="1" x14ac:dyDescent="0.2">
      <c r="B57" s="62" t="str">
        <f t="shared" si="4"/>
        <v>Share results with stakeholders</v>
      </c>
      <c r="C57" s="63"/>
      <c r="D57" s="50">
        <f t="shared" si="5"/>
        <v>0</v>
      </c>
      <c r="E57" s="78" t="str">
        <f t="shared" si="6"/>
        <v/>
      </c>
      <c r="F57" s="63"/>
      <c r="G57" s="48" t="str">
        <f t="shared" si="7"/>
        <v/>
      </c>
    </row>
    <row r="58" spans="2:7" ht="22" customHeight="1" x14ac:dyDescent="0.2">
      <c r="B58" s="62" t="str">
        <f t="shared" si="4"/>
        <v/>
      </c>
      <c r="C58" s="63"/>
      <c r="D58" s="50" t="str">
        <f t="shared" si="5"/>
        <v/>
      </c>
      <c r="E58" s="78" t="str">
        <f t="shared" si="6"/>
        <v>Adjust categorization algorithm based on feedback</v>
      </c>
      <c r="F58" s="63"/>
      <c r="G58" s="48">
        <f t="shared" si="7"/>
        <v>0.06</v>
      </c>
    </row>
    <row r="59" spans="2:7" ht="22" customHeight="1" x14ac:dyDescent="0.2">
      <c r="B59" s="62" t="str">
        <f t="shared" si="4"/>
        <v/>
      </c>
      <c r="C59" s="63"/>
      <c r="D59" s="50" t="str">
        <f t="shared" si="5"/>
        <v/>
      </c>
      <c r="E59" s="78" t="str">
        <f t="shared" si="6"/>
        <v>Update bug tracking documentation</v>
      </c>
      <c r="F59" s="63"/>
      <c r="G59" s="48">
        <f t="shared" si="7"/>
        <v>0</v>
      </c>
    </row>
    <row r="60" spans="2:7" ht="22" customHeight="1" x14ac:dyDescent="0.2">
      <c r="B60" s="62" t="str">
        <f t="shared" si="4"/>
        <v/>
      </c>
      <c r="C60" s="63"/>
      <c r="D60" s="50" t="str">
        <f t="shared" si="5"/>
        <v/>
      </c>
      <c r="E60" s="78" t="str">
        <f t="shared" si="6"/>
        <v>Roll out system-wide implementation</v>
      </c>
      <c r="F60" s="63"/>
      <c r="G60" s="48">
        <f t="shared" si="7"/>
        <v>0</v>
      </c>
    </row>
    <row r="61" spans="2:7" ht="22" customHeight="1" x14ac:dyDescent="0.2">
      <c r="B61" s="62" t="str">
        <f t="shared" si="4"/>
        <v/>
      </c>
      <c r="C61" s="63"/>
      <c r="D61" s="50" t="str">
        <f t="shared" si="5"/>
        <v/>
      </c>
      <c r="E61" s="78" t="str">
        <f t="shared" si="6"/>
        <v>Train team on updated process</v>
      </c>
      <c r="F61" s="63"/>
      <c r="G61" s="48">
        <f t="shared" si="7"/>
        <v>0</v>
      </c>
    </row>
    <row r="62" spans="2:7" ht="22" customHeight="1" x14ac:dyDescent="0.2">
      <c r="B62" s="62" t="str">
        <f t="shared" si="4"/>
        <v/>
      </c>
      <c r="C62" s="63"/>
      <c r="D62" s="50" t="str">
        <f t="shared" si="5"/>
        <v/>
      </c>
      <c r="E62" s="78" t="str">
        <f t="shared" si="6"/>
        <v/>
      </c>
      <c r="F62" s="63"/>
      <c r="G62" s="48" t="str">
        <f t="shared" si="7"/>
        <v/>
      </c>
    </row>
    <row r="63" spans="2:7" ht="22" customHeight="1" x14ac:dyDescent="0.2">
      <c r="B63" s="62" t="str">
        <f t="shared" si="4"/>
        <v/>
      </c>
      <c r="C63" s="63"/>
      <c r="D63" s="50" t="str">
        <f t="shared" si="5"/>
        <v/>
      </c>
      <c r="E63" s="78" t="str">
        <f t="shared" si="6"/>
        <v/>
      </c>
      <c r="F63" s="63"/>
      <c r="G63" s="48" t="str">
        <f t="shared" si="7"/>
        <v/>
      </c>
    </row>
    <row r="64" spans="2:7" ht="22" customHeight="1" x14ac:dyDescent="0.2">
      <c r="B64" s="62" t="str">
        <f t="shared" si="4"/>
        <v/>
      </c>
      <c r="C64" s="63"/>
      <c r="D64" s="50" t="str">
        <f t="shared" si="5"/>
        <v/>
      </c>
      <c r="E64" s="78" t="str">
        <f t="shared" si="6"/>
        <v/>
      </c>
      <c r="F64" s="63"/>
      <c r="G64" s="48" t="str">
        <f t="shared" si="7"/>
        <v/>
      </c>
    </row>
  </sheetData>
  <mergeCells count="98">
    <mergeCell ref="B64:C64"/>
    <mergeCell ref="E64:F64"/>
    <mergeCell ref="B61:C61"/>
    <mergeCell ref="E61:F61"/>
    <mergeCell ref="B62:C62"/>
    <mergeCell ref="E62:F62"/>
    <mergeCell ref="B63:C63"/>
    <mergeCell ref="E63:F63"/>
    <mergeCell ref="B58:C58"/>
    <mergeCell ref="E58:F58"/>
    <mergeCell ref="B59:C59"/>
    <mergeCell ref="E59:F59"/>
    <mergeCell ref="B60:C60"/>
    <mergeCell ref="E60:F60"/>
    <mergeCell ref="B55:C55"/>
    <mergeCell ref="E55:F55"/>
    <mergeCell ref="B56:C56"/>
    <mergeCell ref="E56:F56"/>
    <mergeCell ref="B57:C57"/>
    <mergeCell ref="E57:F57"/>
    <mergeCell ref="B52:C52"/>
    <mergeCell ref="E52:F52"/>
    <mergeCell ref="B53:C53"/>
    <mergeCell ref="E53:F53"/>
    <mergeCell ref="B54:C54"/>
    <mergeCell ref="E54:F54"/>
    <mergeCell ref="B49:C49"/>
    <mergeCell ref="E49:F49"/>
    <mergeCell ref="B50:C50"/>
    <mergeCell ref="E50:F50"/>
    <mergeCell ref="B51:C51"/>
    <mergeCell ref="E51:F51"/>
    <mergeCell ref="B46:C46"/>
    <mergeCell ref="E46:F46"/>
    <mergeCell ref="B47:C47"/>
    <mergeCell ref="E47:F47"/>
    <mergeCell ref="B48:C48"/>
    <mergeCell ref="E48:F48"/>
    <mergeCell ref="B43:C43"/>
    <mergeCell ref="E43:F43"/>
    <mergeCell ref="B44:C44"/>
    <mergeCell ref="E44:F44"/>
    <mergeCell ref="B45:C45"/>
    <mergeCell ref="E45:F45"/>
    <mergeCell ref="B40:C40"/>
    <mergeCell ref="E40:F40"/>
    <mergeCell ref="B41:C41"/>
    <mergeCell ref="E41:F41"/>
    <mergeCell ref="B42:C42"/>
    <mergeCell ref="E42:F42"/>
    <mergeCell ref="B37:C37"/>
    <mergeCell ref="E37:F37"/>
    <mergeCell ref="B38:C38"/>
    <mergeCell ref="E38:F38"/>
    <mergeCell ref="B39:C39"/>
    <mergeCell ref="E39:F39"/>
    <mergeCell ref="B34:C34"/>
    <mergeCell ref="E34:F34"/>
    <mergeCell ref="B35:C35"/>
    <mergeCell ref="E35:F35"/>
    <mergeCell ref="B36:C36"/>
    <mergeCell ref="E36:F36"/>
    <mergeCell ref="B31:C31"/>
    <mergeCell ref="E31:F31"/>
    <mergeCell ref="B32:C32"/>
    <mergeCell ref="E32:F32"/>
    <mergeCell ref="B33:C33"/>
    <mergeCell ref="E33:F33"/>
    <mergeCell ref="I26:J26"/>
    <mergeCell ref="I27:J27"/>
    <mergeCell ref="B29:C29"/>
    <mergeCell ref="E29:F29"/>
    <mergeCell ref="B30:C30"/>
    <mergeCell ref="E30:F30"/>
    <mergeCell ref="I25:J25"/>
    <mergeCell ref="I14:J14"/>
    <mergeCell ref="I15:J15"/>
    <mergeCell ref="I16:J16"/>
    <mergeCell ref="I17:J17"/>
    <mergeCell ref="I18:J18"/>
    <mergeCell ref="I19:J19"/>
    <mergeCell ref="I20:J20"/>
    <mergeCell ref="I21:J21"/>
    <mergeCell ref="I22:J22"/>
    <mergeCell ref="I23:J23"/>
    <mergeCell ref="I24:J24"/>
    <mergeCell ref="I13:J13"/>
    <mergeCell ref="C3:D3"/>
    <mergeCell ref="C4:D4"/>
    <mergeCell ref="C5:D5"/>
    <mergeCell ref="C6:D6"/>
    <mergeCell ref="B7:D7"/>
    <mergeCell ref="G7:H7"/>
    <mergeCell ref="B8:D8"/>
    <mergeCell ref="G8:H8"/>
    <mergeCell ref="I10:J10"/>
    <mergeCell ref="I11:J11"/>
    <mergeCell ref="I12:J12"/>
  </mergeCells>
  <conditionalFormatting sqref="B11:B27">
    <cfRule type="containsText" dxfId="13" priority="1" operator="containsText" text="Act">
      <formula>NOT(ISERROR(SEARCH("Act",B11)))</formula>
    </cfRule>
    <cfRule type="containsText" dxfId="12" priority="2" operator="containsText" text="Plan">
      <formula>NOT(ISERROR(SEARCH("Plan",B11)))</formula>
    </cfRule>
    <cfRule type="containsText" dxfId="11" priority="3" operator="containsText" text="Do">
      <formula>NOT(ISERROR(SEARCH("Do",B11)))</formula>
    </cfRule>
    <cfRule type="containsText" dxfId="10" priority="4" operator="containsText" text="Check">
      <formula>NOT(ISERROR(SEARCH("Check",B11)))</formula>
    </cfRule>
  </conditionalFormatting>
  <conditionalFormatting sqref="E8:G8">
    <cfRule type="colorScale" priority="8">
      <colorScale>
        <cfvo type="percent" val="0"/>
        <cfvo type="percent" val="100"/>
        <color rgb="FFFBD0E5"/>
        <color rgb="FFBDF330"/>
      </colorScale>
    </cfRule>
  </conditionalFormatting>
  <conditionalFormatting sqref="H11:H27">
    <cfRule type="containsText" dxfId="9" priority="5" operator="containsText" text="Completed">
      <formula>NOT(ISERROR(SEARCH("Completed",H11)))</formula>
    </cfRule>
    <cfRule type="containsText" dxfId="8" priority="6" operator="containsText" text="In Progress">
      <formula>NOT(ISERROR(SEARCH("In Progress",H11)))</formula>
    </cfRule>
    <cfRule type="containsText" dxfId="7" priority="7" operator="containsText" text="Not Started">
      <formula>NOT(ISERROR(SEARCH("Not Started",H11)))</formula>
    </cfRule>
  </conditionalFormatting>
  <pageMargins left="0.25" right="0.25" top="0.75" bottom="0.75" header="0.3" footer="0.3"/>
  <pageSetup scale="40" orientation="portrait" horizontalDpi="1200" verticalDpi="1200" r:id="rId1"/>
  <rowBreaks count="1" manualBreakCount="1">
    <brk id="27" min="1"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346E6CC-53D1-4CAC-BD89-017FE6AD6349}">
          <x14:formula1>
            <xm:f>'Dropdown Keys - DO NOT DELETE'!$D$3:$D$6</xm:f>
          </x14:formula1>
          <xm:sqref>H11:H27</xm:sqref>
        </x14:dataValidation>
        <x14:dataValidation type="list" allowBlank="1" showInputMessage="1" showErrorMessage="1" xr:uid="{B2C8644A-485F-4EA6-90FB-86421568C1D2}">
          <x14:formula1>
            <xm:f>'Dropdown Keys - DO NOT DELETE'!$B$3:$B$6</xm:f>
          </x14:formula1>
          <xm:sqref>B11:B27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2" tint="-9.9978637043366805E-2"/>
  </sheetPr>
  <dimension ref="B1:G13"/>
  <sheetViews>
    <sheetView showGridLines="0" workbookViewId="0">
      <selection activeCell="H51" sqref="H51"/>
    </sheetView>
  </sheetViews>
  <sheetFormatPr baseColWidth="10" defaultColWidth="8.83203125" defaultRowHeight="15" x14ac:dyDescent="0.2"/>
  <cols>
    <col min="1" max="1" width="3.33203125" customWidth="1"/>
    <col min="2" max="2" width="22.6640625" customWidth="1"/>
    <col min="3" max="3" width="3.33203125" customWidth="1"/>
    <col min="4" max="4" width="22.6640625" customWidth="1"/>
    <col min="5" max="5" width="3.33203125" customWidth="1"/>
  </cols>
  <sheetData>
    <row r="1" spans="2:7" ht="35" customHeight="1" thickBot="1" x14ac:dyDescent="0.25">
      <c r="B1" s="17" t="s">
        <v>4</v>
      </c>
      <c r="C1" s="13"/>
      <c r="D1" s="18"/>
      <c r="E1" s="13"/>
      <c r="F1" s="13"/>
      <c r="G1" s="13"/>
    </row>
    <row r="2" spans="2:7" ht="25" customHeight="1" x14ac:dyDescent="0.2">
      <c r="B2" s="16" t="s">
        <v>1</v>
      </c>
      <c r="C2" s="9"/>
      <c r="D2" s="16" t="s">
        <v>2</v>
      </c>
    </row>
    <row r="3" spans="2:7" ht="25" customHeight="1" x14ac:dyDescent="0.2">
      <c r="B3" s="12" t="s">
        <v>14</v>
      </c>
      <c r="C3" s="10"/>
      <c r="D3" s="12" t="s">
        <v>18</v>
      </c>
    </row>
    <row r="4" spans="2:7" ht="25" customHeight="1" x14ac:dyDescent="0.2">
      <c r="B4" s="14" t="s">
        <v>17</v>
      </c>
      <c r="C4" s="10"/>
      <c r="D4" s="14" t="s">
        <v>19</v>
      </c>
    </row>
    <row r="5" spans="2:7" ht="25" customHeight="1" x14ac:dyDescent="0.2">
      <c r="B5" s="14" t="s">
        <v>16</v>
      </c>
      <c r="C5" s="10"/>
      <c r="D5" s="14" t="s">
        <v>20</v>
      </c>
    </row>
    <row r="6" spans="2:7" ht="25" customHeight="1" x14ac:dyDescent="0.2">
      <c r="B6" s="15" t="s">
        <v>15</v>
      </c>
      <c r="C6" s="10"/>
      <c r="D6" s="15"/>
    </row>
    <row r="7" spans="2:7" x14ac:dyDescent="0.2">
      <c r="B7" s="11"/>
      <c r="C7" s="10"/>
      <c r="D7" s="11"/>
    </row>
    <row r="8" spans="2:7" x14ac:dyDescent="0.2">
      <c r="B8" s="11"/>
      <c r="C8" s="10"/>
      <c r="D8" s="11"/>
    </row>
    <row r="9" spans="2:7" x14ac:dyDescent="0.2">
      <c r="B9" s="11"/>
      <c r="C9" s="10"/>
      <c r="D9" s="11"/>
    </row>
    <row r="10" spans="2:7" x14ac:dyDescent="0.2">
      <c r="B10" s="11"/>
      <c r="C10" s="10"/>
      <c r="D10" s="11"/>
    </row>
    <row r="11" spans="2:7" x14ac:dyDescent="0.2">
      <c r="B11" s="11"/>
      <c r="C11" s="10"/>
      <c r="D11" s="11"/>
    </row>
    <row r="12" spans="2:7" x14ac:dyDescent="0.2">
      <c r="B12" s="11"/>
      <c r="C12" s="10"/>
      <c r="D12" s="11"/>
    </row>
    <row r="13" spans="2:7" x14ac:dyDescent="0.2">
      <c r="B13" s="11"/>
      <c r="C13" s="10"/>
      <c r="D13" s="11"/>
    </row>
  </sheetData>
  <conditionalFormatting sqref="B3:B6">
    <cfRule type="containsText" dxfId="6" priority="6" operator="containsText" text="Act">
      <formula>NOT(ISERROR(SEARCH("Act",B3)))</formula>
    </cfRule>
    <cfRule type="containsText" dxfId="5" priority="7" operator="containsText" text="Plan">
      <formula>NOT(ISERROR(SEARCH("Plan",B3)))</formula>
    </cfRule>
    <cfRule type="containsText" dxfId="4" priority="8" operator="containsText" text="Do">
      <formula>NOT(ISERROR(SEARCH("Do",B3)))</formula>
    </cfRule>
    <cfRule type="containsText" dxfId="3" priority="9" operator="containsText" text="Check">
      <formula>NOT(ISERROR(SEARCH("Check",B3)))</formula>
    </cfRule>
  </conditionalFormatting>
  <conditionalFormatting sqref="D3:D6">
    <cfRule type="containsText" dxfId="2" priority="1" operator="containsText" text="Completed">
      <formula>NOT(ISERROR(SEARCH("Completed",D3)))</formula>
    </cfRule>
    <cfRule type="containsText" dxfId="1" priority="2" operator="containsText" text="In Progress">
      <formula>NOT(ISERROR(SEARCH("In Progress",D3)))</formula>
    </cfRule>
    <cfRule type="containsText" dxfId="0" priority="3" operator="containsText" text="Not Started">
      <formula>NOT(ISERROR(SEARCH("Not Started",D3)))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AJ168" sqref="AJ168"/>
    </sheetView>
  </sheetViews>
  <sheetFormatPr baseColWidth="10" defaultColWidth="8.83203125" defaultRowHeight="15" x14ac:dyDescent="0.2"/>
  <cols>
    <col min="1" max="1" width="3.33203125" customWidth="1"/>
    <col min="2" max="2" width="84.5" customWidth="1"/>
  </cols>
  <sheetData>
    <row r="1" spans="2:2" s="7" customFormat="1" ht="20" customHeight="1" x14ac:dyDescent="0.2"/>
    <row r="2" spans="2:2" s="7" customFormat="1" ht="105" customHeight="1" x14ac:dyDescent="0.2">
      <c r="B2" s="8" t="s">
        <v>3</v>
      </c>
    </row>
    <row r="3" spans="2:2" s="7" customFormat="1"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PDCA Project Template</vt:lpstr>
      <vt:lpstr>EXAMPLE PDCA Project Template</vt:lpstr>
      <vt:lpstr>Dropdown Keys - DO NOT DELETE</vt:lpstr>
      <vt:lpstr>- Disclaimer -</vt:lpstr>
      <vt:lpstr>'EXAMPLE PDCA Project Template'!Print_Area</vt:lpstr>
      <vt:lpstr>'PDCA Project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2024-09-02T21:39:26Z</cp:lastPrinted>
  <dcterms:created xsi:type="dcterms:W3CDTF">2022-10-05T00:01:56Z</dcterms:created>
  <dcterms:modified xsi:type="dcterms:W3CDTF">2024-09-23T02:32:46Z</dcterms:modified>
</cp:coreProperties>
</file>