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07"/>
  <workbookPr showInkAnnotation="0" autoCompressPictures="0"/>
  <mc:AlternateContent xmlns:mc="http://schemas.openxmlformats.org/markup-compatibility/2006">
    <mc:Choice Requires="x15">
      <x15ac:absPath xmlns:x15ac="http://schemas.microsoft.com/office/spreadsheetml/2010/11/ac" url="/Users/heatherkey/Desktop/Free Weekly Timesheet and Time Card Templates/"/>
    </mc:Choice>
  </mc:AlternateContent>
  <xr:revisionPtr revIDLastSave="0" documentId="13_ncr:1_{86077C26-7822-0348-884A-153D89B0E183}" xr6:coauthVersionLast="47" xr6:coauthVersionMax="47" xr10:uidLastSave="{00000000-0000-0000-0000-000000000000}"/>
  <bookViews>
    <workbookView xWindow="47600" yWindow="9080" windowWidth="21680" windowHeight="21600" tabRatio="500" xr2:uid="{00000000-000D-0000-FFFF-FFFF00000000}"/>
  </bookViews>
  <sheets>
    <sheet name="Employee Timesheet Template" sheetId="4" r:id="rId1"/>
    <sheet name="Shift Data" sheetId="5" r:id="rId2"/>
    <sheet name="Employee IDs with Pay Rate" sheetId="6" r:id="rId3"/>
    <sheet name="- Disclaimer -" sheetId="3" r:id="rId4"/>
  </sheets>
  <externalReferences>
    <externalReference r:id="rId5"/>
    <externalReference r:id="rId6"/>
  </externalReferences>
  <definedNames>
    <definedName name="_xlnm._FilterDatabase" localSheetId="2" hidden="1">'Employee IDs with Pay Rate'!$B$2:$C$22</definedName>
    <definedName name="_xlnm._FilterDatabase" localSheetId="1" hidden="1">'Shift Data'!$B$2:$E$20</definedName>
    <definedName name="_xlnm.Print_Area" localSheetId="2">'Employee IDs with Pay Rate'!$B$1:$C$29</definedName>
    <definedName name="_xlnm.Print_Area" localSheetId="0">'Employee Timesheet Template'!$B$2:$L$23</definedName>
    <definedName name="_xlnm.Print_Area" localSheetId="1">'Shift Data'!$B$1:$E$29</definedName>
    <definedName name="solver_eng" localSheetId="1" hidden="1">1</definedName>
    <definedName name="solver_lin" localSheetId="1" hidden="1">2</definedName>
    <definedName name="solver_neg" localSheetId="1" hidden="1">1</definedName>
    <definedName name="solver_num" localSheetId="1" hidden="1">0</definedName>
    <definedName name="solver_opt" localSheetId="1" hidden="1">'Shift Data'!$B$20</definedName>
    <definedName name="solver_typ" localSheetId="1" hidden="1">1</definedName>
    <definedName name="solver_val" localSheetId="1" hidden="1">0</definedName>
    <definedName name="solver_ver" localSheetId="1" hidden="1">2</definedName>
    <definedName name="Type" localSheetId="3">'[1]Maintenance Work Order'!#REF!</definedName>
    <definedName name="Type">'[2]Risk Assessment &amp; Control'!#REF!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J13" i="4" l="1"/>
  <c r="J22" i="4"/>
  <c r="J21" i="4"/>
  <c r="J20" i="4"/>
  <c r="J19" i="4"/>
  <c r="J18" i="4"/>
  <c r="J17" i="4"/>
  <c r="J16" i="4"/>
  <c r="J15" i="4"/>
  <c r="J14" i="4"/>
  <c r="J12" i="4"/>
  <c r="J11" i="4"/>
  <c r="J10" i="4"/>
  <c r="J9" i="4"/>
  <c r="J8" i="4"/>
  <c r="K9" i="4"/>
  <c r="K10" i="4"/>
  <c r="K11" i="4"/>
  <c r="K12" i="4"/>
  <c r="K13" i="4"/>
  <c r="K14" i="4"/>
  <c r="K15" i="4"/>
  <c r="K16" i="4"/>
  <c r="K17" i="4"/>
  <c r="K18" i="4"/>
  <c r="K19" i="4"/>
  <c r="K20" i="4"/>
  <c r="K21" i="4"/>
  <c r="K22" i="4"/>
  <c r="K8" i="4"/>
  <c r="C7" i="4"/>
  <c r="D7" i="4"/>
  <c r="E7" i="4"/>
  <c r="F7" i="4"/>
  <c r="G7" i="4"/>
  <c r="H7" i="4"/>
  <c r="I7" i="4"/>
  <c r="L11" i="4"/>
  <c r="L15" i="4"/>
  <c r="L19" i="4"/>
  <c r="L8" i="4"/>
  <c r="L12" i="4"/>
  <c r="L16" i="4"/>
  <c r="L20" i="4"/>
  <c r="L9" i="4"/>
  <c r="L13" i="4"/>
  <c r="L17" i="4"/>
  <c r="L21" i="4"/>
  <c r="L10" i="4"/>
  <c r="L14" i="4"/>
  <c r="L18" i="4"/>
  <c r="L22" i="4"/>
  <c r="L23" i="4"/>
</calcChain>
</file>

<file path=xl/sharedStrings.xml><?xml version="1.0" encoding="utf-8"?>
<sst xmlns="http://schemas.openxmlformats.org/spreadsheetml/2006/main" count="143" uniqueCount="37">
  <si>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</si>
  <si>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</si>
  <si>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TOTAL COST</t>
  </si>
  <si>
    <t>Afternoon</t>
  </si>
  <si>
    <t>Swing Shift</t>
  </si>
  <si>
    <t>Night</t>
  </si>
  <si>
    <t>Half Time</t>
  </si>
  <si>
    <t>Day</t>
  </si>
  <si>
    <t>PAY</t>
  </si>
  <si>
    <t>RATE</t>
  </si>
  <si>
    <t>HOURS</t>
  </si>
  <si>
    <t>SUN</t>
  </si>
  <si>
    <t>SAT</t>
  </si>
  <si>
    <t>FRI</t>
  </si>
  <si>
    <t>THURS</t>
  </si>
  <si>
    <t>WED</t>
  </si>
  <si>
    <t>TUES</t>
  </si>
  <si>
    <t>MON</t>
  </si>
  <si>
    <t>EMPLOYEE ID</t>
  </si>
  <si>
    <t>Vacation</t>
  </si>
  <si>
    <t>Evening</t>
  </si>
  <si>
    <t>END</t>
  </si>
  <si>
    <t>BEGIN</t>
  </si>
  <si>
    <t>SHIFT_TYPE</t>
  </si>
  <si>
    <t>PAY_RATE</t>
  </si>
  <si>
    <t>EMPLOYEE_ID</t>
  </si>
  <si>
    <t>42867 - Employee Name 2</t>
  </si>
  <si>
    <t>40587 - Employee Name 1</t>
  </si>
  <si>
    <t>49862 - Employee Name 3</t>
  </si>
  <si>
    <t>52186 - Employee Name 4</t>
  </si>
  <si>
    <t>WEEK BEGINNING</t>
  </si>
  <si>
    <t>Off</t>
  </si>
  <si>
    <t xml:space="preserve">User to enter start date below.  Enter Shift Data and Employee ID's with Pay Rates on respective tabs.  
Use dropdown menus in the table below to complete schedule. Calculations will perform automatically.  </t>
  </si>
  <si>
    <t>SHIFT DATA</t>
  </si>
  <si>
    <t>EMPLOYEE ID's with PAY RATE</t>
  </si>
  <si>
    <t>–</t>
  </si>
  <si>
    <t>WEEKLY EMPLOYEE TIMESHEET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</si>
</sst>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mm/dd/yyyy"/>
    <numFmt numFmtId="166" formatCode="[$-409]h:mm\ AM/PM;@"/>
  </numFmts>
  <fonts count="19">
    <font>
      <sz val="12"/>
      <color theme="1"/>
      <name val="Calibri"/>
      <family val="2"/>
      <scheme val="minor"/>
    </font>
    <font>
      <u/>
      <sz val="12"/>
      <color theme="10"/>
      <name val="Calibri"/>
      <family val="2"/>
      <scheme val="minor"/>
    </font>
    <font>
      <u/>
      <sz val="12"/>
      <color theme="11"/>
      <name val="Calibri"/>
      <family val="2"/>
      <scheme val="minor"/>
    </font>
    <font>
      <sz val="10"/>
      <color theme="1"/>
      <name val="Century Gothic"/>
      <family val="1"/>
    </font>
    <font>
      <sz val="11"/>
      <color theme="1"/>
      <name val="Calibri"/>
      <family val="2"/>
      <scheme val="minor"/>
    </font>
    <font>
      <sz val="12"/>
      <color theme="1"/>
      <name val="Arial"/>
      <family val="2"/>
    </font>
    <font>
      <sz val="12"/>
      <color indexed="8"/>
      <name val="Gill Sans MT"/>
      <family val="2"/>
    </font>
    <font>
      <sz val="12"/>
      <color indexed="8"/>
      <name val="Century Gothic"/>
      <family val="1"/>
    </font>
    <font>
      <sz val="10"/>
      <color indexed="8"/>
      <name val="Century Gothic"/>
      <family val="1"/>
    </font>
    <font>
      <sz val="14"/>
      <color indexed="8"/>
      <name val="Century Gothic"/>
      <family val="1"/>
    </font>
    <font>
      <b/>
      <sz val="10"/>
      <color theme="1"/>
      <name val="Century Gothic"/>
      <family val="1"/>
    </font>
    <font>
      <b/>
      <sz val="10"/>
      <color theme="0" tint="-0.499984740745262"/>
      <name val="Century Gothic"/>
      <family val="1"/>
    </font>
    <font>
      <b/>
      <sz val="10"/>
      <color indexed="8"/>
      <name val="Century Gothic"/>
      <family val="1"/>
    </font>
    <font>
      <sz val="16"/>
      <color indexed="8"/>
      <name val="Century Gothic"/>
      <family val="1"/>
    </font>
    <font>
      <b/>
      <sz val="22"/>
      <color theme="1" tint="0.34998626667073579"/>
      <name val="Century Gothic"/>
      <family val="1"/>
    </font>
    <font>
      <sz val="22"/>
      <color theme="1"/>
      <name val="Century Gothic"/>
      <family val="1"/>
    </font>
    <font>
      <sz val="22"/>
      <color theme="1"/>
      <name val="Calibri"/>
      <family val="2"/>
      <scheme val="minor"/>
    </font>
    <font>
      <i/>
      <sz val="10"/>
      <color indexed="8"/>
      <name val="Century Gothic"/>
      <family val="2"/>
    </font>
    <font>
      <u/>
      <sz val="22"/>
      <color theme="0"/>
      <name val="Century Gothic Bold"/>
    </font>
  </fonts>
  <fills count="8">
    <fill>
      <patternFill patternType="none"/>
    </fill>
    <fill>
      <patternFill patternType="gray125"/>
    </fill>
    <fill>
      <patternFill patternType="solid">
        <fgColor theme="0"/>
        <bgColor indexed="64"/>
      </patternFill>
    </fill>
    <fill>
      <patternFill patternType="solid">
        <fgColor rgb="FF00BD32"/>
        <bgColor indexed="64"/>
      </patternFill>
    </fill>
    <fill>
      <patternFill patternType="solid">
        <fgColor theme="3" tint="0.79998168889431442"/>
        <bgColor indexed="64"/>
      </patternFill>
    </fill>
    <fill>
      <patternFill patternType="solid">
        <fgColor rgb="FFEAEEF3"/>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medium">
        <color theme="0" tint="-0.249977111117893"/>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s>
  <cellStyleXfs count="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4" fillId="0" borderId="0"/>
    <xf numFmtId="0" fontId="1" fillId="0" borderId="0" applyNumberFormat="0" applyFill="0" applyBorder="0" applyAlignment="0" applyProtection="0"/>
  </cellStyleXfs>
  <cellXfs count="49">
    <xf numFmtId="0" fontId="0" fillId="0" borderId="0" xfId="0"/>
    <xf numFmtId="0" fontId="5" fillId="0" borderId="1" xfId="5" applyFont="1" applyBorder="1" applyAlignment="1">
      <alignment horizontal="left" vertical="center" wrapText="1" indent="2"/>
    </xf>
    <xf numFmtId="0" fontId="0" fillId="0" borderId="0" xfId="0" applyAlignment="1">
      <alignment horizontal="left" vertical="center" indent="1"/>
    </xf>
    <xf numFmtId="0" fontId="4" fillId="0" borderId="0" xfId="5"/>
    <xf numFmtId="0" fontId="6" fillId="0" borderId="0" xfId="0" applyFont="1"/>
    <xf numFmtId="0" fontId="7" fillId="0" borderId="0" xfId="0" applyFont="1"/>
    <xf numFmtId="0" fontId="6"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14" fontId="9" fillId="0" borderId="0" xfId="0" applyNumberFormat="1" applyFont="1"/>
    <xf numFmtId="0" fontId="10" fillId="0" borderId="3" xfId="0" applyFont="1" applyFill="1" applyBorder="1" applyAlignment="1">
      <alignment vertical="center"/>
    </xf>
    <xf numFmtId="0" fontId="3" fillId="0" borderId="3" xfId="0" applyFont="1" applyFill="1" applyBorder="1" applyAlignment="1">
      <alignment horizontal="center"/>
    </xf>
    <xf numFmtId="0" fontId="8" fillId="0" borderId="2" xfId="0" applyFont="1" applyBorder="1" applyAlignment="1">
      <alignment horizontal="left" vertical="center" indent="1"/>
    </xf>
    <xf numFmtId="0" fontId="10" fillId="4" borderId="4" xfId="0" applyFont="1" applyFill="1" applyBorder="1" applyAlignment="1">
      <alignment horizontal="left" vertical="center" indent="1"/>
    </xf>
    <xf numFmtId="165" fontId="10" fillId="4" borderId="4" xfId="0" applyNumberFormat="1" applyFont="1" applyFill="1" applyBorder="1" applyAlignment="1">
      <alignment horizontal="center" vertical="center"/>
    </xf>
    <xf numFmtId="0" fontId="10" fillId="4" borderId="4" xfId="0" applyFont="1" applyFill="1" applyBorder="1" applyAlignment="1">
      <alignment horizontal="center" vertical="center"/>
    </xf>
    <xf numFmtId="0" fontId="3" fillId="0" borderId="2" xfId="0" applyFont="1" applyBorder="1" applyAlignment="1">
      <alignment horizontal="left" vertical="center" indent="1"/>
    </xf>
    <xf numFmtId="164" fontId="8" fillId="0" borderId="2" xfId="0" applyNumberFormat="1" applyFont="1" applyBorder="1" applyAlignment="1">
      <alignment horizontal="center" vertical="center"/>
    </xf>
    <xf numFmtId="164" fontId="3" fillId="0" borderId="2" xfId="0" applyNumberFormat="1" applyFont="1" applyBorder="1" applyAlignment="1">
      <alignment horizontal="center" vertical="center"/>
    </xf>
    <xf numFmtId="0" fontId="3" fillId="0" borderId="2" xfId="0" applyFont="1" applyBorder="1" applyAlignment="1">
      <alignment horizontal="center" vertical="center"/>
    </xf>
    <xf numFmtId="0" fontId="11" fillId="0" borderId="0" xfId="0" applyFont="1" applyAlignment="1">
      <alignment horizontal="center"/>
    </xf>
    <xf numFmtId="165" fontId="7" fillId="0" borderId="5" xfId="0" applyNumberFormat="1" applyFont="1" applyBorder="1" applyAlignment="1">
      <alignment horizontal="center" vertical="center"/>
    </xf>
    <xf numFmtId="2" fontId="8" fillId="5" borderId="2" xfId="0" applyNumberFormat="1" applyFont="1" applyFill="1" applyBorder="1" applyAlignment="1">
      <alignment horizontal="center" vertical="center"/>
    </xf>
    <xf numFmtId="164" fontId="8" fillId="5" borderId="2" xfId="0" applyNumberFormat="1" applyFont="1" applyFill="1" applyBorder="1" applyAlignment="1">
      <alignment horizontal="right" vertical="center" indent="1"/>
    </xf>
    <xf numFmtId="0" fontId="10" fillId="6" borderId="4" xfId="0" applyFont="1" applyFill="1" applyBorder="1" applyAlignment="1">
      <alignment horizontal="center" vertical="center"/>
    </xf>
    <xf numFmtId="164" fontId="8" fillId="7" borderId="2" xfId="0" applyNumberFormat="1" applyFont="1" applyFill="1" applyBorder="1" applyAlignment="1">
      <alignment horizontal="right" vertical="center" indent="1"/>
    </xf>
    <xf numFmtId="0" fontId="8" fillId="0" borderId="5" xfId="0" applyFont="1" applyBorder="1" applyAlignment="1">
      <alignment horizontal="left" vertical="center" indent="1"/>
    </xf>
    <xf numFmtId="2" fontId="8" fillId="5" borderId="5" xfId="0" applyNumberFormat="1" applyFont="1" applyFill="1" applyBorder="1" applyAlignment="1">
      <alignment horizontal="center" vertical="center"/>
    </xf>
    <xf numFmtId="164" fontId="8" fillId="5" borderId="5" xfId="0" applyNumberFormat="1" applyFont="1" applyFill="1" applyBorder="1" applyAlignment="1">
      <alignment horizontal="right" vertical="center" indent="1"/>
    </xf>
    <xf numFmtId="164" fontId="8" fillId="7" borderId="5" xfId="0" applyNumberFormat="1" applyFont="1" applyFill="1" applyBorder="1" applyAlignment="1">
      <alignment horizontal="right" vertical="center" indent="1"/>
    </xf>
    <xf numFmtId="164" fontId="12" fillId="7" borderId="6" xfId="0" applyNumberFormat="1" applyFont="1" applyFill="1" applyBorder="1" applyAlignment="1">
      <alignment horizontal="right" vertical="center" indent="1"/>
    </xf>
    <xf numFmtId="0" fontId="3" fillId="4" borderId="2" xfId="0" applyFont="1" applyFill="1" applyBorder="1" applyAlignment="1">
      <alignment horizontal="left" vertical="center" indent="1"/>
    </xf>
    <xf numFmtId="0" fontId="3" fillId="4" borderId="2" xfId="0" applyFont="1" applyFill="1" applyBorder="1" applyAlignment="1">
      <alignment horizontal="center" vertical="center"/>
    </xf>
    <xf numFmtId="0" fontId="10" fillId="4" borderId="2" xfId="0" applyFont="1" applyFill="1" applyBorder="1" applyAlignment="1">
      <alignment horizontal="left" vertical="center" indent="1"/>
    </xf>
    <xf numFmtId="0" fontId="10" fillId="4" borderId="2" xfId="0" applyFont="1" applyFill="1" applyBorder="1" applyAlignment="1">
      <alignment horizontal="center" vertical="center"/>
    </xf>
    <xf numFmtId="0" fontId="3" fillId="0" borderId="0" xfId="0" applyFont="1"/>
    <xf numFmtId="0" fontId="3" fillId="0" borderId="0" xfId="0" applyFont="1" applyAlignment="1">
      <alignment horizontal="left"/>
    </xf>
    <xf numFmtId="0" fontId="8" fillId="0" borderId="0" xfId="0" applyFont="1"/>
    <xf numFmtId="166" fontId="3" fillId="0" borderId="2" xfId="0" applyNumberFormat="1" applyFont="1" applyBorder="1" applyAlignment="1">
      <alignment horizontal="center" vertical="center"/>
    </xf>
    <xf numFmtId="2" fontId="3" fillId="0" borderId="2" xfId="0" applyNumberFormat="1" applyFont="1" applyBorder="1" applyAlignment="1">
      <alignment horizontal="center" vertical="center"/>
    </xf>
    <xf numFmtId="0" fontId="13" fillId="0" borderId="0" xfId="0" applyFont="1" applyAlignment="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indent="1"/>
    </xf>
    <xf numFmtId="0" fontId="15" fillId="0" borderId="0" xfId="0" applyFont="1" applyAlignment="1">
      <alignment horizontal="left" vertical="center" wrapText="1" indent="1"/>
    </xf>
    <xf numFmtId="0" fontId="15" fillId="0" borderId="0" xfId="0" applyFont="1" applyAlignment="1">
      <alignment wrapText="1"/>
    </xf>
    <xf numFmtId="0" fontId="16" fillId="0" borderId="0" xfId="0" applyFont="1"/>
    <xf numFmtId="0" fontId="17" fillId="0" borderId="0" xfId="0" applyFont="1" applyAlignment="1">
      <alignment horizontal="left" vertical="top" wrapText="1"/>
    </xf>
    <xf numFmtId="0" fontId="14" fillId="2" borderId="0" xfId="0" applyFont="1" applyFill="1" applyAlignment="1">
      <alignment vertical="center"/>
    </xf>
    <xf numFmtId="0" fontId="18" fillId="3" borderId="0" xfId="6" applyFont="1" applyFill="1" applyAlignment="1">
      <alignment horizontal="center" vertical="center"/>
    </xf>
  </cellXfs>
  <cellStyles count="7">
    <cellStyle name="Followed Hyperlink" xfId="2" builtinId="9" hidden="1"/>
    <cellStyle name="Followed Hyperlink" xfId="3" builtinId="9" hidden="1"/>
    <cellStyle name="Followed Hyperlink" xfId="4" builtinId="9" hidden="1"/>
    <cellStyle name="Hyperlink" xfId="1" builtinId="8" hidden="1"/>
    <cellStyle name="Hyperlink" xfId="6" builtinId="8"/>
    <cellStyle name="Normal" xfId="0" builtinId="0"/>
    <cellStyle name="Normal 2" xfId="5" xr:uid="{00000000-0005-0000-0000-000005000000}"/>
  </cellStyles>
  <dxfs count="0"/>
  <tableStyles count="0" defaultTableStyle="TableStyleMedium9" defaultPivotStyle="PivotStyleMedium4"/>
  <colors>
    <mruColors>
      <color rgb="FF00BD32"/>
      <color rgb="FFEAEEF3"/>
      <color rgb="FFF7F9FB"/>
      <color rgb="FF94EFFB"/>
      <color rgb="FFDEF1CA"/>
      <color rgb="FF92D050"/>
      <color rgb="FF03C15A"/>
      <color rgb="FFEBEB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404&amp;utm_source=integrated+content&amp;utm_campaign=/content/weekly-timesheet-templates&amp;utm_medium=Weekly+Employee+Timesheet++11404&amp;lpa=Weekly+Employee+Timesheet++11404&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9525</xdr:colOff>
      <xdr:row>1</xdr:row>
      <xdr:rowOff>6838</xdr:rowOff>
    </xdr:to>
    <xdr:pic>
      <xdr:nvPicPr>
        <xdr:cNvPr id="4" name="Picture 3">
          <a:hlinkClick xmlns:r="http://schemas.openxmlformats.org/officeDocument/2006/relationships" r:id="rId1"/>
          <a:extLst>
            <a:ext uri="{FF2B5EF4-FFF2-40B4-BE49-F238E27FC236}">
              <a16:creationId xmlns:a16="http://schemas.microsoft.com/office/drawing/2014/main" id="{E382AA33-C40D-E54A-AB80-E48D8C1A218D}"/>
            </a:ext>
          </a:extLst>
        </xdr:cNvPr>
        <xdr:cNvPicPr>
          <a:picLocks noChangeAspect="1"/>
        </xdr:cNvPicPr>
      </xdr:nvPicPr>
      <xdr:blipFill>
        <a:blip xmlns:r="http://schemas.openxmlformats.org/officeDocument/2006/relationships" r:embed="rId2"/>
        <a:stretch>
          <a:fillRect/>
        </a:stretch>
      </xdr:blipFill>
      <xdr:spPr>
        <a:xfrm>
          <a:off x="0" y="0"/>
          <a:ext cx="12639675" cy="313103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Risk-Assessment-and-Control-Template2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Assessment &amp; Control"/>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404&amp;utm_source=integrated+content&amp;utm_campaign=/content/weekly-timesheet-templates&amp;utm_medium=Weekly+Employee+Timesheet++11404&amp;lpa=Weekly+Employee+Timesheet++11404&amp;lx=PFpZZjisDNTS-Ddigi3MyABAgeTPLDIL8TQRu558b7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D0CE16-D0CD-DC46-A723-DAD4DAAC936A}">
  <sheetPr>
    <tabColor theme="3" tint="0.59999389629810485"/>
    <pageSetUpPr fitToPage="1"/>
  </sheetPr>
  <dimension ref="A1:O27"/>
  <sheetViews>
    <sheetView showGridLines="0" tabSelected="1" workbookViewId="0">
      <pane ySplit="1" topLeftCell="A2" activePane="bottomLeft" state="frozen"/>
      <selection pane="bottomLeft" activeCell="B25" sqref="B25:L25"/>
    </sheetView>
  </sheetViews>
  <sheetFormatPr baseColWidth="10" defaultColWidth="10.83203125" defaultRowHeight="16"/>
  <cols>
    <col min="1" max="1" width="3.1640625" style="4" customWidth="1"/>
    <col min="2" max="2" width="30.83203125" style="4" customWidth="1"/>
    <col min="3" max="11" width="12.83203125" style="4" customWidth="1"/>
    <col min="12" max="12" width="15.83203125" style="4" customWidth="1"/>
    <col min="13" max="13" width="3.1640625" style="4" customWidth="1"/>
    <col min="14" max="16384" width="10.83203125" style="4"/>
  </cols>
  <sheetData>
    <row r="1" spans="2:15" customFormat="1" ht="246" customHeight="1">
      <c r="B1" s="2"/>
      <c r="C1" s="2"/>
    </row>
    <row r="2" spans="2:15" s="43" customFormat="1" ht="45" customHeight="1">
      <c r="B2" s="47" t="s">
        <v>36</v>
      </c>
      <c r="C2" s="47"/>
      <c r="D2" s="47"/>
      <c r="E2" s="47"/>
      <c r="F2" s="47"/>
      <c r="G2" s="47"/>
      <c r="H2" s="47"/>
      <c r="I2" s="47"/>
      <c r="J2" s="47"/>
      <c r="K2" s="47"/>
      <c r="L2" s="47"/>
    </row>
    <row r="3" spans="2:15" ht="35" customHeight="1">
      <c r="B3" s="46" t="s">
        <v>32</v>
      </c>
      <c r="C3" s="46"/>
      <c r="D3" s="46"/>
      <c r="E3" s="46"/>
      <c r="F3" s="46"/>
      <c r="G3" s="46"/>
      <c r="H3" s="46"/>
      <c r="I3" s="46"/>
      <c r="J3" s="46"/>
      <c r="K3" s="46"/>
      <c r="L3" s="46"/>
      <c r="M3" s="5"/>
      <c r="N3" s="5"/>
      <c r="O3" s="5"/>
    </row>
    <row r="4" spans="2:15" ht="15" customHeight="1">
      <c r="B4" s="20" t="s">
        <v>30</v>
      </c>
      <c r="D4" s="9"/>
      <c r="E4" s="9"/>
      <c r="F4" s="9"/>
      <c r="G4" s="9"/>
      <c r="H4" s="5"/>
      <c r="I4" s="5"/>
      <c r="J4" s="5"/>
      <c r="K4" s="5"/>
      <c r="L4" s="5"/>
      <c r="M4" s="5"/>
      <c r="N4" s="5"/>
      <c r="O4" s="5"/>
    </row>
    <row r="5" spans="2:15" ht="35" customHeight="1" thickBot="1">
      <c r="B5" s="21">
        <v>46631</v>
      </c>
      <c r="C5" s="5"/>
      <c r="D5" s="5"/>
      <c r="E5" s="5"/>
      <c r="F5" s="5"/>
      <c r="G5" s="5"/>
      <c r="H5" s="5"/>
      <c r="I5" s="5"/>
      <c r="J5" s="5"/>
      <c r="K5" s="5"/>
      <c r="L5" s="5"/>
      <c r="M5" s="5"/>
      <c r="N5" s="5"/>
      <c r="O5" s="5"/>
    </row>
    <row r="6" spans="2:15" s="6" customFormat="1" ht="22" customHeight="1" thickBot="1">
      <c r="B6" s="10"/>
      <c r="C6" s="11" t="s">
        <v>17</v>
      </c>
      <c r="D6" s="11" t="s">
        <v>16</v>
      </c>
      <c r="E6" s="11" t="s">
        <v>15</v>
      </c>
      <c r="F6" s="11" t="s">
        <v>14</v>
      </c>
      <c r="G6" s="11" t="s">
        <v>13</v>
      </c>
      <c r="H6" s="11" t="s">
        <v>12</v>
      </c>
      <c r="I6" s="11" t="s">
        <v>11</v>
      </c>
      <c r="J6" s="10"/>
      <c r="K6" s="10"/>
      <c r="L6" s="10"/>
      <c r="M6" s="7"/>
      <c r="N6" s="7"/>
      <c r="O6" s="7"/>
    </row>
    <row r="7" spans="2:15" s="6" customFormat="1" ht="22" customHeight="1">
      <c r="B7" s="13" t="s">
        <v>18</v>
      </c>
      <c r="C7" s="14">
        <f>B5</f>
        <v>46631</v>
      </c>
      <c r="D7" s="14">
        <f t="shared" ref="D7:I7" si="0">C7+1</f>
        <v>46632</v>
      </c>
      <c r="E7" s="14">
        <f t="shared" si="0"/>
        <v>46633</v>
      </c>
      <c r="F7" s="14">
        <f t="shared" si="0"/>
        <v>46634</v>
      </c>
      <c r="G7" s="14">
        <f t="shared" si="0"/>
        <v>46635</v>
      </c>
      <c r="H7" s="14">
        <f t="shared" si="0"/>
        <v>46636</v>
      </c>
      <c r="I7" s="14">
        <f t="shared" si="0"/>
        <v>46637</v>
      </c>
      <c r="J7" s="15" t="s">
        <v>10</v>
      </c>
      <c r="K7" s="15" t="s">
        <v>9</v>
      </c>
      <c r="L7" s="24" t="s">
        <v>8</v>
      </c>
      <c r="M7" s="7"/>
      <c r="N7" s="7"/>
      <c r="O7" s="7"/>
    </row>
    <row r="8" spans="2:15" ht="22" customHeight="1">
      <c r="B8" s="12"/>
      <c r="C8" s="12" t="s">
        <v>35</v>
      </c>
      <c r="D8" s="12" t="s">
        <v>35</v>
      </c>
      <c r="E8" s="12" t="s">
        <v>35</v>
      </c>
      <c r="F8" s="12" t="s">
        <v>35</v>
      </c>
      <c r="G8" s="12" t="s">
        <v>35</v>
      </c>
      <c r="H8" s="12" t="s">
        <v>35</v>
      </c>
      <c r="I8" s="12" t="s">
        <v>35</v>
      </c>
      <c r="J8" s="22">
        <f>IFERROR(VLOOKUP(C8,'Shift Data'!$B3:$E29,4,0)+VLOOKUP(D8,'Shift Data'!$B3:$E29,4,0)+VLOOKUP(E8,'Shift Data'!$B3:$E29,4,0)+VLOOKUP(F8,'Shift Data'!$B3:$E29,4,0)+VLOOKUP(G8,'Shift Data'!$B3:$E29,4,0)+VLOOKUP(H8,'Shift Data'!$B3:$E29,4,0)+VLOOKUP(I8,'Shift Data'!$B3:E$29,4,0),"")</f>
        <v>0</v>
      </c>
      <c r="K8" s="23" t="str">
        <f>IFERROR(VLOOKUP(B8,'Employee IDs with Pay Rate'!$B$3:$C$22,2),"")</f>
        <v/>
      </c>
      <c r="L8" s="25" t="str">
        <f>IFERROR(J8*K8,"")</f>
        <v/>
      </c>
      <c r="M8" s="5"/>
      <c r="N8" s="5"/>
      <c r="O8" s="5"/>
    </row>
    <row r="9" spans="2:15" ht="22" customHeight="1">
      <c r="B9" s="12"/>
      <c r="C9" s="12" t="s">
        <v>35</v>
      </c>
      <c r="D9" s="12" t="s">
        <v>35</v>
      </c>
      <c r="E9" s="12" t="s">
        <v>35</v>
      </c>
      <c r="F9" s="12" t="s">
        <v>35</v>
      </c>
      <c r="G9" s="12" t="s">
        <v>35</v>
      </c>
      <c r="H9" s="12" t="s">
        <v>35</v>
      </c>
      <c r="I9" s="12" t="s">
        <v>35</v>
      </c>
      <c r="J9" s="22">
        <f>IFERROR(VLOOKUP(C9,'Shift Data'!$B3:$E29,4,0)+VLOOKUP(D9,'Shift Data'!$B3:$E29,4,0)+VLOOKUP(E9,'Shift Data'!$B3:$E29,4,0)+VLOOKUP(F9,'Shift Data'!$B3:$E29,4,0)+VLOOKUP(G9,'Shift Data'!$B3:$E29,4,0)+VLOOKUP(H9,'Shift Data'!$B3:$E29,4,0)+VLOOKUP(I9,'Shift Data'!$B3:E$29,4,0),"")</f>
        <v>0</v>
      </c>
      <c r="K9" s="23" t="str">
        <f>IFERROR(VLOOKUP(B9,'Employee IDs with Pay Rate'!$B$3:$C$22,2),"")</f>
        <v/>
      </c>
      <c r="L9" s="25" t="str">
        <f t="shared" ref="L9:L22" si="1">IFERROR(J9*K9,"")</f>
        <v/>
      </c>
      <c r="M9" s="5"/>
      <c r="N9" s="5"/>
      <c r="O9" s="5"/>
    </row>
    <row r="10" spans="2:15" ht="22" customHeight="1">
      <c r="B10" s="12"/>
      <c r="C10" s="12" t="s">
        <v>35</v>
      </c>
      <c r="D10" s="12" t="s">
        <v>35</v>
      </c>
      <c r="E10" s="12" t="s">
        <v>35</v>
      </c>
      <c r="F10" s="12" t="s">
        <v>35</v>
      </c>
      <c r="G10" s="12" t="s">
        <v>35</v>
      </c>
      <c r="H10" s="12" t="s">
        <v>35</v>
      </c>
      <c r="I10" s="12" t="s">
        <v>35</v>
      </c>
      <c r="J10" s="22">
        <f>IFERROR(VLOOKUP(C10,'Shift Data'!$B3:$E29,4,0)+VLOOKUP(D10,'Shift Data'!$B3:$E29,4,0)+VLOOKUP(E10,'Shift Data'!$B3:$E29,4,0)+VLOOKUP(F10,'Shift Data'!$B3:$E29,4,0)+VLOOKUP(G10,'Shift Data'!$B3:$E29,4,0)+VLOOKUP(H10,'Shift Data'!$B3:$E29,4,0)+VLOOKUP(I10,'Shift Data'!$B3:E$29,4,0),"")</f>
        <v>0</v>
      </c>
      <c r="K10" s="23" t="str">
        <f>IFERROR(VLOOKUP(B10,'Employee IDs with Pay Rate'!$B$3:$C$22,2),"")</f>
        <v/>
      </c>
      <c r="L10" s="25" t="str">
        <f t="shared" si="1"/>
        <v/>
      </c>
      <c r="M10" s="5"/>
      <c r="N10" s="5"/>
      <c r="O10" s="5"/>
    </row>
    <row r="11" spans="2:15" ht="22" customHeight="1">
      <c r="B11" s="12"/>
      <c r="C11" s="12" t="s">
        <v>35</v>
      </c>
      <c r="D11" s="12" t="s">
        <v>35</v>
      </c>
      <c r="E11" s="12" t="s">
        <v>35</v>
      </c>
      <c r="F11" s="12" t="s">
        <v>35</v>
      </c>
      <c r="G11" s="12" t="s">
        <v>35</v>
      </c>
      <c r="H11" s="12" t="s">
        <v>35</v>
      </c>
      <c r="I11" s="12" t="s">
        <v>35</v>
      </c>
      <c r="J11" s="22">
        <f>IFERROR(VLOOKUP(C11,'Shift Data'!$B3:$E29,4,0)+VLOOKUP(D11,'Shift Data'!$B3:$E29,4,0)+VLOOKUP(E11,'Shift Data'!$B3:$E29,4,0)+VLOOKUP(F11,'Shift Data'!$B3:$E29,4,0)+VLOOKUP(G11,'Shift Data'!$B3:$E29,4,0)+VLOOKUP(H11,'Shift Data'!$B3:$E29,4,0)+VLOOKUP(I11,'Shift Data'!$B3:E$29,4,0),"")</f>
        <v>0</v>
      </c>
      <c r="K11" s="23" t="str">
        <f>IFERROR(VLOOKUP(B11,'Employee IDs with Pay Rate'!$B$3:$C$22,2),"")</f>
        <v/>
      </c>
      <c r="L11" s="25" t="str">
        <f t="shared" si="1"/>
        <v/>
      </c>
      <c r="M11" s="5"/>
      <c r="N11" s="5"/>
      <c r="O11" s="5"/>
    </row>
    <row r="12" spans="2:15" ht="22" customHeight="1">
      <c r="B12" s="12"/>
      <c r="C12" s="12" t="s">
        <v>35</v>
      </c>
      <c r="D12" s="12" t="s">
        <v>35</v>
      </c>
      <c r="E12" s="12" t="s">
        <v>35</v>
      </c>
      <c r="F12" s="12" t="s">
        <v>35</v>
      </c>
      <c r="G12" s="12" t="s">
        <v>35</v>
      </c>
      <c r="H12" s="12" t="s">
        <v>35</v>
      </c>
      <c r="I12" s="12" t="s">
        <v>35</v>
      </c>
      <c r="J12" s="22">
        <f>IFERROR(VLOOKUP(C12,'Shift Data'!$B3:$E29,4,0)+VLOOKUP(D12,'Shift Data'!$B3:$E29,4,0)+VLOOKUP(E12,'Shift Data'!$B3:$E29,4,0)+VLOOKUP(F12,'Shift Data'!$B3:$E29,4,0)+VLOOKUP(G12,'Shift Data'!$B3:$E29,4,0)+VLOOKUP(H12,'Shift Data'!$B3:$E29,4,0)+VLOOKUP(I12,'Shift Data'!$B3:E$29,4,0),"")</f>
        <v>0</v>
      </c>
      <c r="K12" s="23" t="str">
        <f>IFERROR(VLOOKUP(B12,'Employee IDs with Pay Rate'!$B$3:$C$22,2),"")</f>
        <v/>
      </c>
      <c r="L12" s="25" t="str">
        <f t="shared" si="1"/>
        <v/>
      </c>
      <c r="M12" s="5"/>
      <c r="N12" s="5"/>
      <c r="O12" s="5"/>
    </row>
    <row r="13" spans="2:15" ht="22" customHeight="1">
      <c r="B13" s="12"/>
      <c r="C13" s="12" t="s">
        <v>35</v>
      </c>
      <c r="D13" s="12" t="s">
        <v>35</v>
      </c>
      <c r="E13" s="12" t="s">
        <v>35</v>
      </c>
      <c r="F13" s="12" t="s">
        <v>35</v>
      </c>
      <c r="G13" s="12" t="s">
        <v>35</v>
      </c>
      <c r="H13" s="12" t="s">
        <v>35</v>
      </c>
      <c r="I13" s="12" t="s">
        <v>35</v>
      </c>
      <c r="J13" s="22">
        <f>IFERROR(VLOOKUP(C13,'Shift Data'!$B3:$E29,4,0)+VLOOKUP(D13,'Shift Data'!$B3:$E29,4,0)+VLOOKUP(E13,'Shift Data'!$B3:$E29,4,0)+VLOOKUP(F13,'Shift Data'!$B3:$E29,4,0)+VLOOKUP(G13,'Shift Data'!$B3:$E29,4,0)+VLOOKUP(H13,'Shift Data'!$B3:$E29,4,0)+VLOOKUP(I13,'Shift Data'!$B3:E$29,4,0),"")</f>
        <v>0</v>
      </c>
      <c r="K13" s="23" t="str">
        <f>IFERROR(VLOOKUP(B13,'Employee IDs with Pay Rate'!$B$3:$C$22,2),"")</f>
        <v/>
      </c>
      <c r="L13" s="25" t="str">
        <f t="shared" si="1"/>
        <v/>
      </c>
      <c r="M13" s="5"/>
      <c r="N13" s="5"/>
      <c r="O13" s="5"/>
    </row>
    <row r="14" spans="2:15" ht="22" customHeight="1">
      <c r="B14" s="12"/>
      <c r="C14" s="12" t="s">
        <v>35</v>
      </c>
      <c r="D14" s="12" t="s">
        <v>35</v>
      </c>
      <c r="E14" s="12" t="s">
        <v>35</v>
      </c>
      <c r="F14" s="12" t="s">
        <v>35</v>
      </c>
      <c r="G14" s="12" t="s">
        <v>35</v>
      </c>
      <c r="H14" s="12" t="s">
        <v>35</v>
      </c>
      <c r="I14" s="12" t="s">
        <v>35</v>
      </c>
      <c r="J14" s="22">
        <f>IFERROR(VLOOKUP(C14,'Shift Data'!$B3:$E29,4,0)+VLOOKUP(D14,'Shift Data'!$B3:$E29,4,0)+VLOOKUP(E14,'Shift Data'!$B3:$E29,4,0)+VLOOKUP(F14,'Shift Data'!$B3:$E29,4,0)+VLOOKUP(G14,'Shift Data'!$B3:$E29,4,0)+VLOOKUP(H14,'Shift Data'!$B3:$E29,4,0)+VLOOKUP(I14,'Shift Data'!$B3:E$29,4,0),"")</f>
        <v>0</v>
      </c>
      <c r="K14" s="23" t="str">
        <f>IFERROR(VLOOKUP(B14,'Employee IDs with Pay Rate'!$B$3:$C$22,2),"")</f>
        <v/>
      </c>
      <c r="L14" s="25" t="str">
        <f t="shared" si="1"/>
        <v/>
      </c>
      <c r="M14" s="5"/>
      <c r="N14" s="5"/>
      <c r="O14" s="5"/>
    </row>
    <row r="15" spans="2:15" ht="22" customHeight="1">
      <c r="B15" s="12"/>
      <c r="C15" s="12" t="s">
        <v>35</v>
      </c>
      <c r="D15" s="12" t="s">
        <v>35</v>
      </c>
      <c r="E15" s="12" t="s">
        <v>35</v>
      </c>
      <c r="F15" s="12" t="s">
        <v>35</v>
      </c>
      <c r="G15" s="12" t="s">
        <v>35</v>
      </c>
      <c r="H15" s="12" t="s">
        <v>35</v>
      </c>
      <c r="I15" s="12" t="s">
        <v>35</v>
      </c>
      <c r="J15" s="22">
        <f>IFERROR(VLOOKUP(C15,'Shift Data'!$B3:$E29,4,0)+VLOOKUP(D15,'Shift Data'!$B3:$E29,4,0)+VLOOKUP(E15,'Shift Data'!$B3:$E29,4,0)+VLOOKUP(F15,'Shift Data'!$B3:$E29,4,0)+VLOOKUP(G15,'Shift Data'!$B3:$E29,4,0)+VLOOKUP(H15,'Shift Data'!$B3:$E29,4,0)+VLOOKUP(I15,'Shift Data'!$B3:E$29,4,0),"")</f>
        <v>0</v>
      </c>
      <c r="K15" s="23" t="str">
        <f>IFERROR(VLOOKUP(B15,'Employee IDs with Pay Rate'!$B$3:$C$22,2),"")</f>
        <v/>
      </c>
      <c r="L15" s="25" t="str">
        <f t="shared" si="1"/>
        <v/>
      </c>
      <c r="M15" s="5"/>
      <c r="N15" s="5"/>
      <c r="O15" s="5"/>
    </row>
    <row r="16" spans="2:15" ht="22" customHeight="1">
      <c r="B16" s="12"/>
      <c r="C16" s="12" t="s">
        <v>35</v>
      </c>
      <c r="D16" s="12" t="s">
        <v>35</v>
      </c>
      <c r="E16" s="12" t="s">
        <v>35</v>
      </c>
      <c r="F16" s="12" t="s">
        <v>35</v>
      </c>
      <c r="G16" s="12" t="s">
        <v>35</v>
      </c>
      <c r="H16" s="12" t="s">
        <v>35</v>
      </c>
      <c r="I16" s="12" t="s">
        <v>35</v>
      </c>
      <c r="J16" s="22">
        <f>IFERROR(VLOOKUP(C16,'Shift Data'!$B3:$E29,4,0)+VLOOKUP(D16,'Shift Data'!$B3:$E29,4,0)+VLOOKUP(E16,'Shift Data'!$B3:$E29,4,0)+VLOOKUP(F16,'Shift Data'!$B3:$E29,4,0)+VLOOKUP(G16,'Shift Data'!$B3:$E29,4,0)+VLOOKUP(H16,'Shift Data'!$B3:$E29,4,0)+VLOOKUP(I16,'Shift Data'!$B3:E$29,4,0),"")</f>
        <v>0</v>
      </c>
      <c r="K16" s="23" t="str">
        <f>IFERROR(VLOOKUP(B16,'Employee IDs with Pay Rate'!$B$3:$C$22,2),"")</f>
        <v/>
      </c>
      <c r="L16" s="25" t="str">
        <f t="shared" si="1"/>
        <v/>
      </c>
      <c r="M16" s="5"/>
      <c r="N16" s="5"/>
      <c r="O16" s="5"/>
    </row>
    <row r="17" spans="1:15" ht="22" customHeight="1">
      <c r="B17" s="12"/>
      <c r="C17" s="12" t="s">
        <v>35</v>
      </c>
      <c r="D17" s="12" t="s">
        <v>35</v>
      </c>
      <c r="E17" s="12" t="s">
        <v>35</v>
      </c>
      <c r="F17" s="12" t="s">
        <v>35</v>
      </c>
      <c r="G17" s="12" t="s">
        <v>35</v>
      </c>
      <c r="H17" s="12" t="s">
        <v>35</v>
      </c>
      <c r="I17" s="12" t="s">
        <v>35</v>
      </c>
      <c r="J17" s="22">
        <f>IFERROR(VLOOKUP(C17,'Shift Data'!$B3:$E29,4,0)+VLOOKUP(D17,'Shift Data'!$B3:$E29,4,0)+VLOOKUP(E17,'Shift Data'!$B3:$E29,4,0)+VLOOKUP(F17,'Shift Data'!$B3:$E29,4,0)+VLOOKUP(G17,'Shift Data'!$B3:$E29,4,0)+VLOOKUP(H17,'Shift Data'!$B3:$E29,4,0)+VLOOKUP(I17,'Shift Data'!$B3:E$29,4,0),"")</f>
        <v>0</v>
      </c>
      <c r="K17" s="23" t="str">
        <f>IFERROR(VLOOKUP(B17,'Employee IDs with Pay Rate'!$B$3:$C$22,2),"")</f>
        <v/>
      </c>
      <c r="L17" s="25" t="str">
        <f t="shared" si="1"/>
        <v/>
      </c>
      <c r="M17" s="5"/>
      <c r="N17" s="5"/>
      <c r="O17" s="5"/>
    </row>
    <row r="18" spans="1:15" ht="22" customHeight="1">
      <c r="B18" s="12"/>
      <c r="C18" s="12" t="s">
        <v>35</v>
      </c>
      <c r="D18" s="12" t="s">
        <v>35</v>
      </c>
      <c r="E18" s="12" t="s">
        <v>35</v>
      </c>
      <c r="F18" s="12" t="s">
        <v>35</v>
      </c>
      <c r="G18" s="12" t="s">
        <v>35</v>
      </c>
      <c r="H18" s="12" t="s">
        <v>35</v>
      </c>
      <c r="I18" s="12" t="s">
        <v>35</v>
      </c>
      <c r="J18" s="22">
        <f>IFERROR(VLOOKUP(C18,'Shift Data'!$B3:$E29,4,0)+VLOOKUP(D18,'Shift Data'!$B3:$E29,4,0)+VLOOKUP(E18,'Shift Data'!$B3:$E29,4,0)+VLOOKUP(F18,'Shift Data'!$B3:$E29,4,0)+VLOOKUP(G18,'Shift Data'!$B3:$E29,4,0)+VLOOKUP(H18,'Shift Data'!$B3:$E29,4,0)+VLOOKUP(I18,'Shift Data'!$B3:E$29,4,0),"")</f>
        <v>0</v>
      </c>
      <c r="K18" s="23" t="str">
        <f>IFERROR(VLOOKUP(B18,'Employee IDs with Pay Rate'!$B$3:$C$22,2),"")</f>
        <v/>
      </c>
      <c r="L18" s="25" t="str">
        <f t="shared" si="1"/>
        <v/>
      </c>
      <c r="M18" s="5"/>
      <c r="N18" s="5"/>
      <c r="O18" s="5"/>
    </row>
    <row r="19" spans="1:15" ht="22" customHeight="1">
      <c r="B19" s="12"/>
      <c r="C19" s="12" t="s">
        <v>35</v>
      </c>
      <c r="D19" s="12" t="s">
        <v>35</v>
      </c>
      <c r="E19" s="12" t="s">
        <v>35</v>
      </c>
      <c r="F19" s="12" t="s">
        <v>35</v>
      </c>
      <c r="G19" s="12" t="s">
        <v>35</v>
      </c>
      <c r="H19" s="12" t="s">
        <v>35</v>
      </c>
      <c r="I19" s="12" t="s">
        <v>35</v>
      </c>
      <c r="J19" s="22">
        <f>IFERROR(VLOOKUP(C19,'Shift Data'!$B3:$E29,4,0)+VLOOKUP(D19,'Shift Data'!$B3:$E29,4,0)+VLOOKUP(E19,'Shift Data'!$B3:$E29,4,0)+VLOOKUP(F19,'Shift Data'!$B3:$E29,4,0)+VLOOKUP(G19,'Shift Data'!$B3:$E29,4,0)+VLOOKUP(H19,'Shift Data'!$B3:$E29,4,0)+VLOOKUP(I19,'Shift Data'!$B3:E$29,4,0),"")</f>
        <v>0</v>
      </c>
      <c r="K19" s="23" t="str">
        <f>IFERROR(VLOOKUP(B19,'Employee IDs with Pay Rate'!$B$3:$C$22,2),"")</f>
        <v/>
      </c>
      <c r="L19" s="25" t="str">
        <f t="shared" si="1"/>
        <v/>
      </c>
      <c r="M19" s="5"/>
      <c r="N19" s="5"/>
      <c r="O19" s="5"/>
    </row>
    <row r="20" spans="1:15" ht="22" customHeight="1">
      <c r="B20" s="12"/>
      <c r="C20" s="12" t="s">
        <v>35</v>
      </c>
      <c r="D20" s="12" t="s">
        <v>35</v>
      </c>
      <c r="E20" s="12" t="s">
        <v>35</v>
      </c>
      <c r="F20" s="12" t="s">
        <v>35</v>
      </c>
      <c r="G20" s="12" t="s">
        <v>35</v>
      </c>
      <c r="H20" s="12" t="s">
        <v>35</v>
      </c>
      <c r="I20" s="12" t="s">
        <v>35</v>
      </c>
      <c r="J20" s="22">
        <f>IFERROR(VLOOKUP(C20,'Shift Data'!$B3:$E29,4,0)+VLOOKUP(D20,'Shift Data'!$B3:$E29,4,0)+VLOOKUP(E20,'Shift Data'!$B3:$E29,4,0)+VLOOKUP(F20,'Shift Data'!$B3:$E29,4,0)+VLOOKUP(G20,'Shift Data'!$B3:$E29,4,0)+VLOOKUP(H20,'Shift Data'!$B3:$E29,4,0)+VLOOKUP(I20,'Shift Data'!$B3:E$29,4,0),"")</f>
        <v>0</v>
      </c>
      <c r="K20" s="23" t="str">
        <f>IFERROR(VLOOKUP(B20,'Employee IDs with Pay Rate'!$B$3:$C$22,2),"")</f>
        <v/>
      </c>
      <c r="L20" s="25" t="str">
        <f t="shared" si="1"/>
        <v/>
      </c>
      <c r="M20" s="5"/>
      <c r="N20" s="5"/>
      <c r="O20" s="5"/>
    </row>
    <row r="21" spans="1:15" ht="22" customHeight="1">
      <c r="B21" s="12"/>
      <c r="C21" s="12" t="s">
        <v>35</v>
      </c>
      <c r="D21" s="12" t="s">
        <v>35</v>
      </c>
      <c r="E21" s="12" t="s">
        <v>35</v>
      </c>
      <c r="F21" s="12" t="s">
        <v>35</v>
      </c>
      <c r="G21" s="12" t="s">
        <v>35</v>
      </c>
      <c r="H21" s="12" t="s">
        <v>35</v>
      </c>
      <c r="I21" s="12" t="s">
        <v>35</v>
      </c>
      <c r="J21" s="22">
        <f>IFERROR(VLOOKUP(C21,'Shift Data'!$B3:$E29,4,0)+VLOOKUP(D21,'Shift Data'!$B3:$E29,4,0)+VLOOKUP(E21,'Shift Data'!$B3:$E29,4,0)+VLOOKUP(F21,'Shift Data'!$B3:$E29,4,0)+VLOOKUP(G21,'Shift Data'!$B3:$E29,4,0)+VLOOKUP(H21,'Shift Data'!$B3:$E29,4,0)+VLOOKUP(I21,'Shift Data'!$B3:E$29,4,0),"")</f>
        <v>0</v>
      </c>
      <c r="K21" s="23" t="str">
        <f>IFERROR(VLOOKUP(B21,'Employee IDs with Pay Rate'!$B$3:$C$22,2),"")</f>
        <v/>
      </c>
      <c r="L21" s="25" t="str">
        <f t="shared" si="1"/>
        <v/>
      </c>
      <c r="M21" s="5"/>
      <c r="N21" s="5"/>
      <c r="O21" s="5"/>
    </row>
    <row r="22" spans="1:15" ht="22" customHeight="1" thickBot="1">
      <c r="B22" s="26"/>
      <c r="C22" s="26" t="s">
        <v>35</v>
      </c>
      <c r="D22" s="26" t="s">
        <v>35</v>
      </c>
      <c r="E22" s="26" t="s">
        <v>35</v>
      </c>
      <c r="F22" s="26" t="s">
        <v>35</v>
      </c>
      <c r="G22" s="26" t="s">
        <v>35</v>
      </c>
      <c r="H22" s="26" t="s">
        <v>35</v>
      </c>
      <c r="I22" s="26" t="s">
        <v>35</v>
      </c>
      <c r="J22" s="27">
        <f>IFERROR(VLOOKUP(C22,'Shift Data'!$B3:$E29,4,0)+VLOOKUP(D22,'Shift Data'!$B3:$E29,4,0)+VLOOKUP(E22,'Shift Data'!$B3:$E29,4,0)+VLOOKUP(F22,'Shift Data'!$B3:$E29,4,0)+VLOOKUP(G22,'Shift Data'!$B3:$E29,4,0)+VLOOKUP(H22,'Shift Data'!$B3:$E29,4,0)+VLOOKUP(I22,'Shift Data'!$B3:E$29,4,0),"")</f>
        <v>0</v>
      </c>
      <c r="K22" s="28" t="str">
        <f>IFERROR(VLOOKUP(B22,'Employee IDs with Pay Rate'!$B$3:$C$22,2),"")</f>
        <v/>
      </c>
      <c r="L22" s="29" t="str">
        <f t="shared" si="1"/>
        <v/>
      </c>
      <c r="M22" s="5"/>
      <c r="N22" s="5"/>
      <c r="O22" s="5"/>
    </row>
    <row r="23" spans="1:15" s="6" customFormat="1" ht="25" customHeight="1" thickBot="1">
      <c r="B23" s="8"/>
      <c r="C23" s="8"/>
      <c r="D23" s="8"/>
      <c r="E23" s="8"/>
      <c r="F23" s="8"/>
      <c r="G23" s="8"/>
      <c r="H23" s="8"/>
      <c r="I23" s="8"/>
      <c r="J23" s="41"/>
      <c r="K23" s="42" t="s">
        <v>2</v>
      </c>
      <c r="L23" s="30">
        <f>SUM(L8:L11)</f>
        <v>0</v>
      </c>
      <c r="M23" s="7"/>
      <c r="N23" s="7"/>
      <c r="O23" s="7"/>
    </row>
    <row r="24" spans="1:15" ht="8" customHeight="1">
      <c r="B24" s="5"/>
      <c r="C24" s="5"/>
      <c r="D24" s="5"/>
      <c r="E24" s="5"/>
      <c r="F24" s="5"/>
      <c r="G24" s="5"/>
      <c r="H24" s="5"/>
      <c r="I24" s="5"/>
      <c r="J24" s="5"/>
      <c r="K24" s="5"/>
      <c r="L24" s="5"/>
      <c r="M24" s="5"/>
      <c r="N24" s="5"/>
      <c r="O24" s="5"/>
    </row>
    <row r="25" spans="1:15" s="45" customFormat="1" ht="45" customHeight="1">
      <c r="A25" s="44"/>
      <c r="B25" s="48" t="s">
        <v>0</v>
      </c>
      <c r="C25" s="48"/>
      <c r="D25" s="48"/>
      <c r="E25" s="48"/>
      <c r="F25" s="48"/>
      <c r="G25" s="48"/>
      <c r="H25" s="48"/>
      <c r="I25" s="48"/>
      <c r="J25" s="48"/>
      <c r="K25" s="48"/>
      <c r="L25" s="48"/>
    </row>
    <row r="26" spans="1:15">
      <c r="B26" s="5"/>
      <c r="C26" s="5"/>
      <c r="D26" s="5"/>
      <c r="E26" s="5"/>
      <c r="F26" s="5"/>
      <c r="G26" s="5"/>
      <c r="H26" s="5"/>
      <c r="I26" s="5"/>
      <c r="J26" s="5"/>
      <c r="K26" s="5"/>
      <c r="L26" s="5"/>
      <c r="M26" s="5"/>
      <c r="N26" s="5"/>
      <c r="O26" s="5"/>
    </row>
    <row r="27" spans="1:15">
      <c r="B27" s="5"/>
      <c r="C27" s="5"/>
      <c r="D27" s="5"/>
      <c r="E27" s="5"/>
      <c r="F27" s="5"/>
      <c r="G27" s="5"/>
      <c r="H27" s="5"/>
      <c r="I27" s="5"/>
      <c r="J27" s="5"/>
      <c r="K27" s="5"/>
      <c r="L27" s="5"/>
      <c r="M27" s="5"/>
      <c r="N27" s="5"/>
      <c r="O27" s="5"/>
    </row>
  </sheetData>
  <mergeCells count="3">
    <mergeCell ref="B3:L3"/>
    <mergeCell ref="B25:L25"/>
    <mergeCell ref="B2:L2"/>
  </mergeCells>
  <hyperlinks>
    <hyperlink ref="B25:L25" r:id="rId1" display="CLICK HERE TO CREATE IN SMARTSHEET" xr:uid="{80D72F3E-CFB9-5442-A919-0EBE5742A924}"/>
  </hyperlinks>
  <pageMargins left="0.3" right="0.3" top="0.3" bottom="0.3" header="0" footer="0"/>
  <pageSetup scale="75" fitToHeight="0" orientation="landscape" horizontalDpi="1200" verticalDpi="1200"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xr:uid="{1C1E900A-090E-DF44-AED2-494D34474286}">
          <x14:formula1>
            <xm:f>'Employee IDs with Pay Rate'!$B$3:$B$29</xm:f>
          </x14:formula1>
          <xm:sqref>B8:B22</xm:sqref>
        </x14:dataValidation>
        <x14:dataValidation type="list" allowBlank="1" showInputMessage="1" showErrorMessage="1" xr:uid="{18F011ED-64EC-F949-B203-305470D4CA54}">
          <x14:formula1>
            <xm:f>'Shift Data'!$B$3:$B$29</xm:f>
          </x14:formula1>
          <xm:sqref>C8:I22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B06D69-286B-784B-9159-BBF92211CB65}">
  <sheetPr>
    <tabColor theme="3" tint="0.79998168889431442"/>
    <pageSetUpPr fitToPage="1"/>
  </sheetPr>
  <dimension ref="B1:E29"/>
  <sheetViews>
    <sheetView showGridLines="0" workbookViewId="0">
      <selection activeCell="B3" sqref="B3"/>
    </sheetView>
  </sheetViews>
  <sheetFormatPr baseColWidth="10" defaultColWidth="10.83203125" defaultRowHeight="16"/>
  <cols>
    <col min="1" max="1" width="3.33203125" style="4" customWidth="1"/>
    <col min="2" max="2" width="15.83203125" style="4" customWidth="1"/>
    <col min="3" max="5" width="14.83203125" style="4" customWidth="1"/>
    <col min="6" max="6" width="3.33203125" style="4" customWidth="1"/>
    <col min="7" max="16384" width="10.83203125" style="4"/>
  </cols>
  <sheetData>
    <row r="1" spans="2:5" ht="35" customHeight="1">
      <c r="B1" s="40" t="s">
        <v>33</v>
      </c>
    </row>
    <row r="2" spans="2:5" ht="18" customHeight="1">
      <c r="B2" s="31" t="s">
        <v>23</v>
      </c>
      <c r="C2" s="32" t="s">
        <v>22</v>
      </c>
      <c r="D2" s="32" t="s">
        <v>21</v>
      </c>
      <c r="E2" s="32" t="s">
        <v>10</v>
      </c>
    </row>
    <row r="3" spans="2:5" s="37" customFormat="1" ht="22" customHeight="1">
      <c r="B3" s="16" t="s">
        <v>3</v>
      </c>
      <c r="C3" s="38">
        <v>0.5</v>
      </c>
      <c r="D3" s="38">
        <v>0.83333333333333337</v>
      </c>
      <c r="E3" s="39">
        <v>8</v>
      </c>
    </row>
    <row r="4" spans="2:5" s="37" customFormat="1" ht="22" customHeight="1">
      <c r="B4" s="16" t="s">
        <v>7</v>
      </c>
      <c r="C4" s="38">
        <v>0.33333333333333331</v>
      </c>
      <c r="D4" s="38">
        <v>0.66666666666666663</v>
      </c>
      <c r="E4" s="39">
        <v>8</v>
      </c>
    </row>
    <row r="5" spans="2:5" s="37" customFormat="1" ht="22" customHeight="1">
      <c r="B5" s="16" t="s">
        <v>20</v>
      </c>
      <c r="C5" s="38">
        <v>0.66666666666666663</v>
      </c>
      <c r="D5" s="38">
        <v>0</v>
      </c>
      <c r="E5" s="39">
        <v>8</v>
      </c>
    </row>
    <row r="6" spans="2:5" s="37" customFormat="1" ht="22" customHeight="1">
      <c r="B6" s="16" t="s">
        <v>6</v>
      </c>
      <c r="C6" s="38">
        <v>0.33333333333333331</v>
      </c>
      <c r="D6" s="38">
        <v>0.5</v>
      </c>
      <c r="E6" s="39">
        <v>4</v>
      </c>
    </row>
    <row r="7" spans="2:5" s="37" customFormat="1" ht="22" customHeight="1">
      <c r="B7" s="16" t="s">
        <v>5</v>
      </c>
      <c r="C7" s="38">
        <v>0</v>
      </c>
      <c r="D7" s="38">
        <v>0.33333333333333331</v>
      </c>
      <c r="E7" s="39">
        <v>8</v>
      </c>
    </row>
    <row r="8" spans="2:5" s="37" customFormat="1" ht="22" customHeight="1">
      <c r="B8" s="16" t="s">
        <v>4</v>
      </c>
      <c r="C8" s="38">
        <v>0.66666666666666663</v>
      </c>
      <c r="D8" s="38">
        <v>0.89583333333333337</v>
      </c>
      <c r="E8" s="39">
        <v>5.5</v>
      </c>
    </row>
    <row r="9" spans="2:5" s="37" customFormat="1" ht="22" customHeight="1">
      <c r="B9" s="16" t="s">
        <v>19</v>
      </c>
      <c r="C9" s="38">
        <v>0.33333333333333331</v>
      </c>
      <c r="D9" s="38">
        <v>0.66666666666666663</v>
      </c>
      <c r="E9" s="39">
        <v>8</v>
      </c>
    </row>
    <row r="10" spans="2:5" s="37" customFormat="1" ht="22" customHeight="1">
      <c r="B10" s="16" t="s">
        <v>31</v>
      </c>
      <c r="C10" s="38"/>
      <c r="D10" s="38"/>
      <c r="E10" s="39">
        <v>0</v>
      </c>
    </row>
    <row r="11" spans="2:5" s="37" customFormat="1" ht="22" customHeight="1">
      <c r="B11" s="16"/>
      <c r="C11" s="38"/>
      <c r="D11" s="38"/>
      <c r="E11" s="39">
        <v>0</v>
      </c>
    </row>
    <row r="12" spans="2:5" s="37" customFormat="1" ht="22" customHeight="1">
      <c r="B12" s="16"/>
      <c r="C12" s="38"/>
      <c r="D12" s="38"/>
      <c r="E12" s="39">
        <v>0</v>
      </c>
    </row>
    <row r="13" spans="2:5" s="37" customFormat="1" ht="22" customHeight="1">
      <c r="B13" s="16"/>
      <c r="C13" s="38"/>
      <c r="D13" s="38"/>
      <c r="E13" s="39">
        <v>0</v>
      </c>
    </row>
    <row r="14" spans="2:5" s="37" customFormat="1" ht="22" customHeight="1">
      <c r="B14" s="16"/>
      <c r="C14" s="38"/>
      <c r="D14" s="38"/>
      <c r="E14" s="39">
        <v>0</v>
      </c>
    </row>
    <row r="15" spans="2:5" s="37" customFormat="1" ht="22" customHeight="1">
      <c r="B15" s="16"/>
      <c r="C15" s="38"/>
      <c r="D15" s="38"/>
      <c r="E15" s="39">
        <v>0</v>
      </c>
    </row>
    <row r="16" spans="2:5" s="37" customFormat="1" ht="22" customHeight="1">
      <c r="B16" s="16"/>
      <c r="C16" s="38"/>
      <c r="D16" s="38"/>
      <c r="E16" s="39">
        <v>0</v>
      </c>
    </row>
    <row r="17" spans="2:5" s="37" customFormat="1" ht="22" customHeight="1">
      <c r="B17" s="16"/>
      <c r="C17" s="38"/>
      <c r="D17" s="38"/>
      <c r="E17" s="39">
        <v>0</v>
      </c>
    </row>
    <row r="18" spans="2:5" s="37" customFormat="1" ht="22" customHeight="1">
      <c r="B18" s="16"/>
      <c r="C18" s="38"/>
      <c r="D18" s="38"/>
      <c r="E18" s="39">
        <v>0</v>
      </c>
    </row>
    <row r="19" spans="2:5" s="37" customFormat="1" ht="22" customHeight="1">
      <c r="B19" s="16"/>
      <c r="C19" s="38"/>
      <c r="D19" s="38"/>
      <c r="E19" s="39">
        <v>0</v>
      </c>
    </row>
    <row r="20" spans="2:5" s="37" customFormat="1" ht="22" customHeight="1">
      <c r="B20" s="16"/>
      <c r="C20" s="38"/>
      <c r="D20" s="38"/>
      <c r="E20" s="39">
        <v>0</v>
      </c>
    </row>
    <row r="21" spans="2:5" s="37" customFormat="1" ht="22" customHeight="1">
      <c r="B21" s="16"/>
      <c r="C21" s="38"/>
      <c r="D21" s="38"/>
      <c r="E21" s="39">
        <v>0</v>
      </c>
    </row>
    <row r="22" spans="2:5" s="37" customFormat="1" ht="22" customHeight="1">
      <c r="B22" s="16"/>
      <c r="C22" s="38"/>
      <c r="D22" s="38"/>
      <c r="E22" s="39">
        <v>0</v>
      </c>
    </row>
    <row r="23" spans="2:5" s="37" customFormat="1" ht="22" customHeight="1">
      <c r="B23" s="16"/>
      <c r="C23" s="38"/>
      <c r="D23" s="38"/>
      <c r="E23" s="39">
        <v>0</v>
      </c>
    </row>
    <row r="24" spans="2:5" s="37" customFormat="1" ht="22" customHeight="1">
      <c r="B24" s="16"/>
      <c r="C24" s="38"/>
      <c r="D24" s="38"/>
      <c r="E24" s="39">
        <v>0</v>
      </c>
    </row>
    <row r="25" spans="2:5" s="37" customFormat="1" ht="22" customHeight="1">
      <c r="B25" s="16"/>
      <c r="C25" s="38"/>
      <c r="D25" s="38"/>
      <c r="E25" s="39">
        <v>0</v>
      </c>
    </row>
    <row r="26" spans="2:5" s="37" customFormat="1" ht="22" customHeight="1">
      <c r="B26" s="16"/>
      <c r="C26" s="38"/>
      <c r="D26" s="38"/>
      <c r="E26" s="39">
        <v>0</v>
      </c>
    </row>
    <row r="27" spans="2:5" s="37" customFormat="1" ht="22" customHeight="1">
      <c r="B27" s="16"/>
      <c r="C27" s="38"/>
      <c r="D27" s="38"/>
      <c r="E27" s="39">
        <v>0</v>
      </c>
    </row>
    <row r="28" spans="2:5" s="37" customFormat="1" ht="22" customHeight="1">
      <c r="B28" s="16"/>
      <c r="C28" s="38"/>
      <c r="D28" s="38"/>
      <c r="E28" s="39">
        <v>0</v>
      </c>
    </row>
    <row r="29" spans="2:5" s="37" customFormat="1" ht="22" customHeight="1">
      <c r="B29" s="16" t="s">
        <v>35</v>
      </c>
      <c r="C29" s="38"/>
      <c r="D29" s="38"/>
      <c r="E29" s="39">
        <v>0</v>
      </c>
    </row>
  </sheetData>
  <autoFilter ref="B2:E20" xr:uid="{00000000-0009-0000-0000-000001000000}"/>
  <pageMargins left="0.3" right="0.3" top="0.3" bottom="0.3" header="0" footer="0"/>
  <pageSetup fitToHeight="0"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F475FF-F9A9-884C-96FE-2633DBBD1D6E}">
  <sheetPr>
    <tabColor theme="2" tint="-9.9978637043366805E-2"/>
    <pageSetUpPr fitToPage="1"/>
  </sheetPr>
  <dimension ref="B1:F29"/>
  <sheetViews>
    <sheetView showGridLines="0" workbookViewId="0">
      <selection activeCell="B7" sqref="B7"/>
    </sheetView>
  </sheetViews>
  <sheetFormatPr baseColWidth="10" defaultColWidth="11" defaultRowHeight="16"/>
  <cols>
    <col min="1" max="1" width="3.33203125" customWidth="1"/>
    <col min="2" max="2" width="30.83203125" customWidth="1"/>
    <col min="3" max="3" width="20.33203125" customWidth="1"/>
    <col min="4" max="4" width="3.33203125" customWidth="1"/>
    <col min="6" max="6" width="20.5" customWidth="1"/>
    <col min="7" max="7" width="15.5" customWidth="1"/>
    <col min="8" max="10" width="6.1640625" customWidth="1"/>
    <col min="11" max="11" width="6.6640625" customWidth="1"/>
    <col min="12" max="12" width="10.6640625" customWidth="1"/>
    <col min="13" max="13" width="16.33203125" bestFit="1" customWidth="1"/>
    <col min="14" max="14" width="10.1640625" customWidth="1"/>
    <col min="15" max="15" width="8.83203125" customWidth="1"/>
    <col min="16" max="16" width="11.33203125" bestFit="1" customWidth="1"/>
    <col min="17" max="17" width="10.6640625" customWidth="1"/>
  </cols>
  <sheetData>
    <row r="1" spans="2:6" s="4" customFormat="1" ht="35" customHeight="1">
      <c r="B1" s="40" t="s">
        <v>34</v>
      </c>
    </row>
    <row r="2" spans="2:6" s="35" customFormat="1" ht="18" customHeight="1">
      <c r="B2" s="33" t="s">
        <v>25</v>
      </c>
      <c r="C2" s="34" t="s">
        <v>24</v>
      </c>
    </row>
    <row r="3" spans="2:6" s="35" customFormat="1" ht="22" customHeight="1">
      <c r="B3" s="12" t="s">
        <v>27</v>
      </c>
      <c r="C3" s="17">
        <v>23.14</v>
      </c>
    </row>
    <row r="4" spans="2:6" s="35" customFormat="1" ht="22" customHeight="1">
      <c r="B4" s="12" t="s">
        <v>26</v>
      </c>
      <c r="C4" s="17">
        <v>17.16</v>
      </c>
    </row>
    <row r="5" spans="2:6" s="35" customFormat="1" ht="22" customHeight="1">
      <c r="B5" s="12" t="s">
        <v>28</v>
      </c>
      <c r="C5" s="17">
        <v>25.33</v>
      </c>
    </row>
    <row r="6" spans="2:6" s="35" customFormat="1" ht="22" customHeight="1">
      <c r="B6" s="12" t="s">
        <v>29</v>
      </c>
      <c r="C6" s="17">
        <v>32.42</v>
      </c>
    </row>
    <row r="7" spans="2:6" s="35" customFormat="1" ht="22" customHeight="1">
      <c r="B7" s="12"/>
      <c r="C7" s="17"/>
    </row>
    <row r="8" spans="2:6" s="35" customFormat="1" ht="22" customHeight="1">
      <c r="B8" s="12"/>
      <c r="C8" s="17"/>
    </row>
    <row r="9" spans="2:6" s="35" customFormat="1" ht="22" customHeight="1">
      <c r="B9" s="12"/>
      <c r="C9" s="17"/>
    </row>
    <row r="10" spans="2:6" s="35" customFormat="1" ht="22" customHeight="1">
      <c r="B10" s="12"/>
      <c r="C10" s="17"/>
    </row>
    <row r="11" spans="2:6" s="35" customFormat="1" ht="22" customHeight="1">
      <c r="B11" s="12"/>
      <c r="C11" s="17"/>
      <c r="F11" s="36"/>
    </row>
    <row r="12" spans="2:6" s="35" customFormat="1" ht="22" customHeight="1">
      <c r="B12" s="12"/>
      <c r="C12" s="17"/>
      <c r="F12" s="36"/>
    </row>
    <row r="13" spans="2:6" s="35" customFormat="1" ht="22" customHeight="1">
      <c r="B13" s="12"/>
      <c r="C13" s="17"/>
      <c r="F13" s="36"/>
    </row>
    <row r="14" spans="2:6" s="35" customFormat="1" ht="22" customHeight="1">
      <c r="B14" s="16"/>
      <c r="C14" s="18"/>
      <c r="F14" s="36"/>
    </row>
    <row r="15" spans="2:6" s="35" customFormat="1" ht="22" customHeight="1">
      <c r="B15" s="12"/>
      <c r="C15" s="17"/>
      <c r="F15" s="36"/>
    </row>
    <row r="16" spans="2:6" s="35" customFormat="1" ht="22" customHeight="1">
      <c r="B16" s="12"/>
      <c r="C16" s="17"/>
      <c r="F16" s="36"/>
    </row>
    <row r="17" spans="2:3" s="35" customFormat="1" ht="22" customHeight="1">
      <c r="B17" s="12"/>
      <c r="C17" s="17"/>
    </row>
    <row r="18" spans="2:3" s="35" customFormat="1" ht="22" customHeight="1">
      <c r="B18" s="12"/>
      <c r="C18" s="17"/>
    </row>
    <row r="19" spans="2:3" s="35" customFormat="1" ht="22" customHeight="1">
      <c r="B19" s="12"/>
      <c r="C19" s="17"/>
    </row>
    <row r="20" spans="2:3" s="35" customFormat="1" ht="22" customHeight="1">
      <c r="B20" s="12"/>
      <c r="C20" s="17"/>
    </row>
    <row r="21" spans="2:3" s="35" customFormat="1" ht="22" customHeight="1">
      <c r="B21" s="12"/>
      <c r="C21" s="17"/>
    </row>
    <row r="22" spans="2:3" s="35" customFormat="1" ht="22" customHeight="1">
      <c r="B22" s="16"/>
      <c r="C22" s="18"/>
    </row>
    <row r="23" spans="2:3" s="35" customFormat="1" ht="22" customHeight="1">
      <c r="B23" s="16"/>
      <c r="C23" s="19"/>
    </row>
    <row r="24" spans="2:3" s="35" customFormat="1" ht="22" customHeight="1">
      <c r="B24" s="16"/>
      <c r="C24" s="19"/>
    </row>
    <row r="25" spans="2:3" s="35" customFormat="1" ht="22" customHeight="1">
      <c r="B25" s="16"/>
      <c r="C25" s="19"/>
    </row>
    <row r="26" spans="2:3" s="35" customFormat="1" ht="22" customHeight="1">
      <c r="B26" s="16"/>
      <c r="C26" s="19"/>
    </row>
    <row r="27" spans="2:3" s="35" customFormat="1" ht="22" customHeight="1">
      <c r="B27" s="16"/>
      <c r="C27" s="19"/>
    </row>
    <row r="28" spans="2:3" s="35" customFormat="1" ht="22" customHeight="1">
      <c r="B28" s="16"/>
      <c r="C28" s="19"/>
    </row>
    <row r="29" spans="2:3" s="35" customFormat="1" ht="22" customHeight="1">
      <c r="B29" s="16"/>
      <c r="C29" s="19"/>
    </row>
  </sheetData>
  <autoFilter ref="B2:C22" xr:uid="{00000000-0009-0000-0000-000002000000}"/>
  <pageMargins left="0.3" right="0.3" top="0.3" bottom="0.3" header="0" footer="0"/>
  <pageSetup fitToHeight="0"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3F4C6A-3A23-A143-AAD5-AF973A878EAA}">
  <sheetPr>
    <tabColor theme="1" tint="0.34998626667073579"/>
  </sheetPr>
  <dimension ref="B1:B2"/>
  <sheetViews>
    <sheetView showGridLines="0" workbookViewId="0">
      <selection activeCell="B47" sqref="B47"/>
    </sheetView>
  </sheetViews>
  <sheetFormatPr baseColWidth="10" defaultColWidth="10.83203125" defaultRowHeight="15"/>
  <cols>
    <col min="1" max="1" width="3.33203125" style="3" customWidth="1"/>
    <col min="2" max="2" width="88.33203125" style="3" customWidth="1"/>
    <col min="3" max="16384" width="10.83203125" style="3"/>
  </cols>
  <sheetData>
    <row r="1" spans="2:2" ht="20" customHeight="1"/>
    <row r="2" spans="2:2" ht="105" customHeight="1">
      <c r="B2" s="1" t="s">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Employee Timesheet Template</vt:lpstr>
      <vt:lpstr>Shift Data</vt:lpstr>
      <vt:lpstr>Employee IDs with Pay Rate</vt:lpstr>
      <vt:lpstr>- Disclaimer -</vt:lpstr>
      <vt:lpstr>'Employee IDs with Pay Rate'!Print_Area</vt:lpstr>
      <vt:lpstr>'Employee Timesheet Template'!Print_Area</vt:lpstr>
      <vt:lpstr>'Shift Data'!Print_Area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Heather Key</cp:lastModifiedBy>
  <cp:lastPrinted>2022-04-20T01:02:45Z</cp:lastPrinted>
  <dcterms:created xsi:type="dcterms:W3CDTF">2015-02-24T20:54:23Z</dcterms:created>
  <dcterms:modified xsi:type="dcterms:W3CDTF">2022-05-19T22:26:07Z</dcterms:modified>
</cp:coreProperties>
</file>