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118"/>
  <workbookPr showInkAnnotation="0" autoCompressPictures="0"/>
  <mc:AlternateContent xmlns:mc="http://schemas.openxmlformats.org/markup-compatibility/2006">
    <mc:Choice Requires="x15">
      <x15ac:absPath xmlns:x15ac="http://schemas.microsoft.com/office/spreadsheetml/2010/11/ac" url="/Users/heatherkey/Desktop/"/>
    </mc:Choice>
  </mc:AlternateContent>
  <xr:revisionPtr revIDLastSave="0" documentId="13_ncr:1_{5B551157-5057-D94A-B8B5-B69FF3DFD657}" xr6:coauthVersionLast="47" xr6:coauthVersionMax="47" xr10:uidLastSave="{00000000-0000-0000-0000-000000000000}"/>
  <bookViews>
    <workbookView xWindow="6440" yWindow="600" windowWidth="25220" windowHeight="19540" tabRatio="500" xr2:uid="{00000000-000D-0000-FFFF-FFFF00000000}"/>
  </bookViews>
  <sheets>
    <sheet name="Project Report Dashboard" sheetId="1" r:id="rId1"/>
    <sheet name="BLANK Project Report Dashboard" sheetId="7" r:id="rId2"/>
    <sheet name="-Disclaimer-" sheetId="2" r:id="rId3"/>
  </sheets>
  <definedNames>
    <definedName name="_xlnm.Print_Area" localSheetId="1">'BLANK Project Report Dashboard'!$B$1:$I$47</definedName>
    <definedName name="_xlnm.Print_Area" localSheetId="0">'Project Report Dashboard'!$B$2:$I$40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C46" i="7" l="1"/>
  <c r="C45" i="7"/>
  <c r="C44" i="7"/>
  <c r="C43" i="7"/>
  <c r="C38" i="7"/>
  <c r="C37" i="7"/>
  <c r="C36" i="7"/>
  <c r="C35" i="7"/>
  <c r="C34" i="7"/>
  <c r="F30" i="7"/>
  <c r="F29" i="7"/>
  <c r="F28" i="7"/>
  <c r="F27" i="7"/>
  <c r="F26" i="7"/>
  <c r="F25" i="7"/>
  <c r="F24" i="7"/>
  <c r="F23" i="7"/>
  <c r="F22" i="7"/>
  <c r="F21" i="7"/>
  <c r="F20" i="7"/>
  <c r="F19" i="7"/>
  <c r="F18" i="7"/>
  <c r="F17" i="7"/>
  <c r="F16" i="7"/>
  <c r="F15" i="7"/>
  <c r="F14" i="7"/>
  <c r="F13" i="7"/>
  <c r="F12" i="7"/>
  <c r="F11" i="7"/>
  <c r="C39" i="7" l="1"/>
  <c r="D36" i="7" s="1"/>
  <c r="C47" i="7"/>
  <c r="D43" i="7" s="1"/>
  <c r="C39" i="1"/>
  <c r="C38" i="1"/>
  <c r="C37" i="1"/>
  <c r="C36" i="1"/>
  <c r="C31" i="1"/>
  <c r="C30" i="1"/>
  <c r="C29" i="1"/>
  <c r="C28" i="1"/>
  <c r="C27" i="1"/>
  <c r="D38" i="7" l="1"/>
  <c r="D34" i="7"/>
  <c r="D37" i="7"/>
  <c r="D35" i="7"/>
  <c r="D39" i="7" s="1"/>
  <c r="D46" i="7"/>
  <c r="D44" i="7"/>
  <c r="D45" i="7"/>
  <c r="C40" i="1"/>
  <c r="D37" i="1" s="1"/>
  <c r="C32" i="1"/>
  <c r="D28" i="1" s="1"/>
  <c r="D47" i="7" l="1"/>
  <c r="D31" i="1"/>
  <c r="D27" i="1"/>
  <c r="D30" i="1"/>
  <c r="D29" i="1"/>
  <c r="D36" i="1"/>
  <c r="D39" i="1"/>
  <c r="D38" i="1"/>
  <c r="F12" i="1"/>
  <c r="D40" i="1" l="1"/>
  <c r="D32" i="1"/>
  <c r="F13" i="1"/>
  <c r="F14" i="1"/>
  <c r="F15" i="1"/>
  <c r="F16" i="1"/>
  <c r="F17" i="1"/>
  <c r="F18" i="1"/>
  <c r="F19" i="1"/>
  <c r="F20" i="1"/>
  <c r="F21" i="1"/>
  <c r="F22" i="1"/>
  <c r="F23" i="1"/>
</calcChain>
</file>

<file path=xl/sharedStrings.xml><?xml version="1.0" encoding="utf-8"?>
<sst xmlns="http://schemas.openxmlformats.org/spreadsheetml/2006/main" count="165" uniqueCount="73">
  <si>
    <t>TASK NAME</t>
  </si>
  <si>
    <t>STATUS</t>
  </si>
  <si>
    <t>ASSIGNED TO</t>
  </si>
  <si>
    <t>COMMENTS</t>
  </si>
  <si>
    <t>CLICK HERE TO CREATE IN SMARTSHEET</t>
  </si>
  <si>
    <t>Complete</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</si>
  <si>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</si>
  <si>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In Progress</t>
  </si>
  <si>
    <t>On Hold</t>
  </si>
  <si>
    <t>Not Started</t>
  </si>
  <si>
    <t>PROJECT REPORT DASHBOARD TEMPLATE</t>
  </si>
  <si>
    <t>Task 1</t>
  </si>
  <si>
    <t>Task 2</t>
  </si>
  <si>
    <t>Task 3</t>
  </si>
  <si>
    <t>Task 4</t>
  </si>
  <si>
    <t>Task 5</t>
  </si>
  <si>
    <t>Task 6</t>
  </si>
  <si>
    <t>Task 7</t>
  </si>
  <si>
    <t>Task 8</t>
  </si>
  <si>
    <t>Task 9</t>
  </si>
  <si>
    <t>Task 10</t>
  </si>
  <si>
    <t>Task 11</t>
  </si>
  <si>
    <t>Task 12</t>
  </si>
  <si>
    <t>Task 13</t>
  </si>
  <si>
    <t>Task 14</t>
  </si>
  <si>
    <t>Task 15</t>
  </si>
  <si>
    <t>Task 16</t>
  </si>
  <si>
    <t>Task 17</t>
  </si>
  <si>
    <t>Task 18</t>
  </si>
  <si>
    <t>Task 19</t>
  </si>
  <si>
    <t>Task 20</t>
  </si>
  <si>
    <t>PRIORITY</t>
  </si>
  <si>
    <t>High</t>
  </si>
  <si>
    <t>Medium</t>
  </si>
  <si>
    <t>Low</t>
  </si>
  <si>
    <t xml:space="preserve">Change Requests </t>
  </si>
  <si>
    <t>Actions</t>
  </si>
  <si>
    <t>Decisions</t>
  </si>
  <si>
    <t>Overdue</t>
  </si>
  <si>
    <t>Launch</t>
  </si>
  <si>
    <t>System Testing</t>
  </si>
  <si>
    <t>Hardware Config.</t>
  </si>
  <si>
    <t>Dev. Complete</t>
  </si>
  <si>
    <t>Testing</t>
  </si>
  <si>
    <t>Staffing</t>
  </si>
  <si>
    <t>Final Resource Plan</t>
  </si>
  <si>
    <t>Detailed Reqs.</t>
  </si>
  <si>
    <t>Agree on objectives</t>
  </si>
  <si>
    <t>Set kick-off meeting</t>
  </si>
  <si>
    <t>PROJECT NAME</t>
  </si>
  <si>
    <t>% COMPLETE</t>
  </si>
  <si>
    <t>DATE</t>
  </si>
  <si>
    <t>PROJECT  STATUS</t>
  </si>
  <si>
    <t>00/00/00</t>
  </si>
  <si>
    <t>DASHBOARD DATA</t>
  </si>
  <si>
    <t>TASK TABLE</t>
  </si>
  <si>
    <t>TASK STATUS %</t>
  </si>
  <si>
    <t>COUNT</t>
  </si>
  <si>
    <t>%</t>
  </si>
  <si>
    <t>END 
DATE</t>
  </si>
  <si>
    <r>
      <t>DURATION</t>
    </r>
    <r>
      <rPr>
        <sz val="9"/>
        <color theme="0"/>
        <rFont val="Century Gothic"/>
        <family val="1"/>
      </rPr>
      <t xml:space="preserve"> 
in days</t>
    </r>
  </si>
  <si>
    <t>START 
DATE</t>
  </si>
  <si>
    <t>TOTAL</t>
  </si>
  <si>
    <t>BUDGET</t>
  </si>
  <si>
    <t>PLANNED</t>
  </si>
  <si>
    <t>ACTUAL</t>
  </si>
  <si>
    <t>TASK PRIORITY %</t>
  </si>
  <si>
    <t>TASK TIMELINE</t>
  </si>
  <si>
    <t>PENDING ITEMS</t>
  </si>
  <si>
    <t>automatically populates</t>
  </si>
  <si>
    <t>Technical Reqs.</t>
  </si>
  <si>
    <t>Hardware Reqs.</t>
  </si>
  <si>
    <t xml:space="preserve">Enter DASHBOARD DATA in the tables beginning at row 8.  Dashboard graphics will automatically populate.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</si>
</sst>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m/d;@"/>
    <numFmt numFmtId="165" formatCode="mm/dd"/>
    <numFmt numFmtId="166" formatCode="mm/dd/yy;@"/>
  </numFmts>
  <fonts count="19" x14ac:knownFonts="1">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0"/>
      <color rgb="FF000000"/>
      <name val="Century Gothic"/>
      <family val="1"/>
    </font>
    <font>
      <b/>
      <sz val="20"/>
      <color theme="0" tint="-0.499984740745262"/>
      <name val="Century Gothic"/>
      <family val="1"/>
    </font>
    <font>
      <b/>
      <sz val="10"/>
      <color theme="0"/>
      <name val="Century Gothic"/>
      <family val="1"/>
    </font>
    <font>
      <sz val="11"/>
      <color theme="1"/>
      <name val="Calibri"/>
      <family val="2"/>
      <scheme val="minor"/>
    </font>
    <font>
      <sz val="12"/>
      <color theme="1"/>
      <name val="Arial"/>
      <family val="2"/>
    </font>
    <font>
      <sz val="9"/>
      <color theme="0"/>
      <name val="Century Gothic"/>
      <family val="1"/>
    </font>
    <font>
      <sz val="12"/>
      <color theme="1"/>
      <name val="Calibri"/>
      <family val="2"/>
      <scheme val="minor"/>
    </font>
    <font>
      <b/>
      <sz val="10"/>
      <color theme="1"/>
      <name val="Century Gothic"/>
      <family val="1"/>
    </font>
    <font>
      <sz val="11"/>
      <color theme="1"/>
      <name val="Century Gothic"/>
      <family val="1"/>
    </font>
    <font>
      <b/>
      <sz val="13"/>
      <color theme="1"/>
      <name val="Century Gothic"/>
      <family val="1"/>
    </font>
    <font>
      <sz val="16"/>
      <color theme="1"/>
      <name val="Century Gothic"/>
      <family val="1"/>
    </font>
    <font>
      <sz val="22"/>
      <color theme="1"/>
      <name val="Century Gothic"/>
      <family val="1"/>
    </font>
    <font>
      <b/>
      <sz val="18"/>
      <color theme="1"/>
      <name val="Century Gothic"/>
      <family val="1"/>
    </font>
    <font>
      <b/>
      <u/>
      <sz val="22"/>
      <color theme="0"/>
      <name val="Calibri"/>
      <family val="2"/>
      <scheme val="minor"/>
    </font>
  </fonts>
  <fills count="15">
    <fill>
      <patternFill patternType="none"/>
    </fill>
    <fill>
      <patternFill patternType="gray125"/>
    </fill>
    <fill>
      <patternFill patternType="solid">
        <fgColor theme="0"/>
        <bgColor indexed="64"/>
      </patternFill>
    </fill>
    <fill>
      <patternFill patternType="solid">
        <fgColor theme="3" tint="-0.249977111117893"/>
        <bgColor indexed="64"/>
      </patternFill>
    </fill>
    <fill>
      <patternFill patternType="solid">
        <fgColor theme="3"/>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theme="3" tint="-0.499984740745262"/>
        <bgColor indexed="64"/>
      </patternFill>
    </fill>
    <fill>
      <patternFill patternType="solid">
        <fgColor rgb="FF00BD32"/>
        <bgColor indexed="64"/>
      </patternFill>
    </fill>
    <fill>
      <patternFill patternType="solid">
        <fgColor rgb="FFFF0000"/>
        <bgColor indexed="64"/>
      </patternFill>
    </fill>
    <fill>
      <patternFill patternType="solid">
        <fgColor theme="7"/>
        <bgColor indexed="64"/>
      </patternFill>
    </fill>
    <fill>
      <patternFill patternType="solid">
        <fgColor rgb="FF00B0F0"/>
        <bgColor indexed="64"/>
      </patternFill>
    </fill>
    <fill>
      <patternFill patternType="solid">
        <fgColor rgb="FF92D050"/>
        <bgColor indexed="64"/>
      </patternFill>
    </fill>
    <fill>
      <patternFill patternType="solid">
        <fgColor theme="0" tint="-0.14999847407452621"/>
        <bgColor indexed="64"/>
      </patternFill>
    </fill>
    <fill>
      <patternFill patternType="solid">
        <fgColor rgb="FFFFC000"/>
        <bgColor indexed="64"/>
      </patternFill>
    </fill>
  </fills>
  <borders count="9">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style="thin">
        <color theme="0" tint="-0.249977111117893"/>
      </right>
      <top style="thin">
        <color theme="0" tint="-0.249977111117893"/>
      </top>
      <bottom style="medium">
        <color theme="0" tint="-0.249977111117893"/>
      </bottom>
      <diagonal/>
    </border>
    <border>
      <left style="thin">
        <color theme="0" tint="-0.249977111117893"/>
      </left>
      <right/>
      <top style="thin">
        <color theme="0" tint="-0.249977111117893"/>
      </top>
      <bottom style="medium">
        <color theme="0" tint="-0.249977111117893"/>
      </bottom>
      <diagonal/>
    </border>
    <border>
      <left/>
      <right/>
      <top style="thin">
        <color theme="0" tint="-0.249977111117893"/>
      </top>
      <bottom style="medium">
        <color theme="0" tint="-0.249977111117893"/>
      </bottom>
      <diagonal/>
    </border>
    <border>
      <left/>
      <right style="thin">
        <color theme="0" tint="-0.249977111117893"/>
      </right>
      <top style="thin">
        <color theme="0" tint="-0.249977111117893"/>
      </top>
      <bottom style="medium">
        <color theme="0" tint="-0.249977111117893"/>
      </bottom>
      <diagonal/>
    </border>
    <border>
      <left style="thin">
        <color theme="0" tint="-0.249977111117893"/>
      </left>
      <right style="thin">
        <color theme="0" tint="-0.249977111117893"/>
      </right>
      <top/>
      <bottom style="thin">
        <color theme="0" tint="-0.249977111117893"/>
      </bottom>
      <diagonal/>
    </border>
  </borders>
  <cellStyleXfs count="8">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8" fillId="0" borderId="0"/>
    <xf numFmtId="9" fontId="11" fillId="0" borderId="0" applyFont="0" applyFill="0" applyBorder="0" applyAlignment="0" applyProtection="0"/>
    <xf numFmtId="0" fontId="1" fillId="0" borderId="0" applyNumberFormat="0" applyFill="0" applyBorder="0" applyAlignment="0" applyProtection="0"/>
  </cellStyleXfs>
  <cellXfs count="69">
    <xf numFmtId="0" fontId="0" fillId="0" borderId="0" xfId="0"/>
    <xf numFmtId="0" fontId="4" fillId="2" borderId="0" xfId="0" applyFont="1" applyFill="1" applyAlignment="1">
      <alignment wrapText="1"/>
    </xf>
    <xf numFmtId="0" fontId="4" fillId="2" borderId="1" xfId="0" applyFont="1" applyFill="1" applyBorder="1" applyAlignment="1">
      <alignment horizontal="left" vertical="center" wrapText="1" indent="1"/>
    </xf>
    <xf numFmtId="0" fontId="5" fillId="2" borderId="1" xfId="0" applyFont="1" applyFill="1" applyBorder="1" applyAlignment="1">
      <alignment horizontal="left" vertical="center" wrapText="1" indent="1" readingOrder="1"/>
    </xf>
    <xf numFmtId="164" fontId="5" fillId="2" borderId="1" xfId="0" applyNumberFormat="1" applyFont="1" applyFill="1" applyBorder="1" applyAlignment="1">
      <alignment horizontal="left" vertical="center" wrapText="1" indent="1" readingOrder="1"/>
    </xf>
    <xf numFmtId="0" fontId="9" fillId="0" borderId="2" xfId="5" applyFont="1" applyBorder="1" applyAlignment="1">
      <alignment horizontal="left" vertical="center" wrapText="1" indent="2"/>
    </xf>
    <xf numFmtId="0" fontId="8" fillId="0" borderId="0" xfId="5"/>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4" fillId="0" borderId="1" xfId="0" applyFont="1" applyBorder="1" applyAlignment="1">
      <alignment horizontal="left" vertical="center" wrapText="1" indent="1"/>
    </xf>
    <xf numFmtId="164" fontId="4" fillId="2" borderId="1" xfId="0" applyNumberFormat="1" applyFont="1" applyFill="1" applyBorder="1" applyAlignment="1">
      <alignment horizontal="left" vertical="center" wrapText="1" indent="1"/>
    </xf>
    <xf numFmtId="0" fontId="7" fillId="7" borderId="1" xfId="0" applyFont="1" applyFill="1" applyBorder="1" applyAlignment="1">
      <alignment horizontal="left" vertical="center" wrapText="1" indent="1"/>
    </xf>
    <xf numFmtId="0" fontId="4" fillId="9" borderId="1" xfId="0" applyFont="1" applyFill="1" applyBorder="1" applyAlignment="1">
      <alignment horizontal="left" vertical="center" wrapText="1" indent="1"/>
    </xf>
    <xf numFmtId="0" fontId="5" fillId="10" borderId="1" xfId="0" applyFont="1" applyFill="1" applyBorder="1" applyAlignment="1">
      <alignment horizontal="left" vertical="center" wrapText="1" indent="1" readingOrder="1"/>
    </xf>
    <xf numFmtId="0" fontId="5" fillId="11" borderId="1" xfId="0" applyFont="1" applyFill="1" applyBorder="1" applyAlignment="1">
      <alignment horizontal="left" vertical="center" wrapText="1" indent="1" readingOrder="1"/>
    </xf>
    <xf numFmtId="0" fontId="4" fillId="0" borderId="0" xfId="0" applyFont="1" applyAlignment="1">
      <alignment horizontal="left" vertical="center" indent="1"/>
    </xf>
    <xf numFmtId="0" fontId="4" fillId="2" borderId="0" xfId="0" applyFont="1" applyFill="1" applyAlignment="1">
      <alignment vertical="center" wrapText="1"/>
    </xf>
    <xf numFmtId="0" fontId="13" fillId="2" borderId="0" xfId="0" applyFont="1" applyFill="1" applyAlignment="1">
      <alignment vertical="center" wrapText="1"/>
    </xf>
    <xf numFmtId="0" fontId="13" fillId="2" borderId="0" xfId="0" applyFont="1" applyFill="1" applyAlignment="1">
      <alignment horizontal="left" vertical="center"/>
    </xf>
    <xf numFmtId="0" fontId="13" fillId="2" borderId="0" xfId="0" applyFont="1" applyFill="1" applyAlignment="1">
      <alignment horizontal="center" vertical="center" wrapText="1"/>
    </xf>
    <xf numFmtId="10" fontId="13" fillId="2" borderId="0" xfId="0" applyNumberFormat="1" applyFont="1" applyFill="1" applyAlignment="1">
      <alignment horizontal="center" vertical="center" wrapText="1"/>
    </xf>
    <xf numFmtId="0" fontId="4" fillId="0" borderId="0" xfId="0" applyFont="1" applyAlignment="1">
      <alignment vertical="center" wrapText="1"/>
    </xf>
    <xf numFmtId="0" fontId="14" fillId="2" borderId="5" xfId="0" applyFont="1" applyFill="1" applyBorder="1" applyAlignment="1">
      <alignment horizontal="left" vertical="center" indent="1"/>
    </xf>
    <xf numFmtId="0" fontId="14" fillId="2" borderId="6" xfId="0" applyFont="1" applyFill="1" applyBorder="1" applyAlignment="1">
      <alignment vertical="center"/>
    </xf>
    <xf numFmtId="0" fontId="14" fillId="2" borderId="7" xfId="0" applyFont="1" applyFill="1" applyBorder="1" applyAlignment="1">
      <alignment vertical="center"/>
    </xf>
    <xf numFmtId="166" fontId="14" fillId="2" borderId="4" xfId="0" applyNumberFormat="1" applyFont="1" applyFill="1" applyBorder="1" applyAlignment="1">
      <alignment horizontal="center" vertical="center" wrapText="1"/>
    </xf>
    <xf numFmtId="0" fontId="14" fillId="2" borderId="4" xfId="0" applyFont="1" applyFill="1" applyBorder="1" applyAlignment="1">
      <alignment horizontal="center" vertical="center" wrapText="1"/>
    </xf>
    <xf numFmtId="9" fontId="14" fillId="2" borderId="4" xfId="6" applyFont="1" applyFill="1" applyBorder="1" applyAlignment="1">
      <alignment horizontal="center" vertical="center" wrapText="1"/>
    </xf>
    <xf numFmtId="0" fontId="4" fillId="6" borderId="1" xfId="0" applyFont="1" applyFill="1" applyBorder="1" applyAlignment="1">
      <alignment horizontal="left" vertical="center" wrapText="1" indent="1"/>
    </xf>
    <xf numFmtId="0" fontId="15" fillId="2" borderId="0" xfId="0" applyFont="1" applyFill="1" applyAlignment="1">
      <alignment vertical="center" wrapText="1"/>
    </xf>
    <xf numFmtId="0" fontId="16" fillId="2" borderId="0" xfId="0" applyFont="1" applyFill="1" applyAlignment="1">
      <alignment vertical="center" wrapText="1"/>
    </xf>
    <xf numFmtId="0" fontId="4" fillId="6" borderId="3" xfId="0" applyFont="1" applyFill="1" applyBorder="1" applyAlignment="1">
      <alignment horizontal="left" vertical="center" wrapText="1" indent="1"/>
    </xf>
    <xf numFmtId="0" fontId="5" fillId="2" borderId="3" xfId="0" applyFont="1" applyFill="1" applyBorder="1" applyAlignment="1">
      <alignment horizontal="left" vertical="center" wrapText="1" indent="1" readingOrder="1"/>
    </xf>
    <xf numFmtId="0" fontId="4" fillId="0" borderId="3" xfId="0" applyFont="1" applyBorder="1" applyAlignment="1">
      <alignment horizontal="left" vertical="center" wrapText="1" indent="1"/>
    </xf>
    <xf numFmtId="0" fontId="4" fillId="0" borderId="5" xfId="0" applyFont="1" applyBorder="1" applyAlignment="1">
      <alignment horizontal="left" vertical="center" wrapText="1" indent="1"/>
    </xf>
    <xf numFmtId="0" fontId="7" fillId="4" borderId="1" xfId="0" applyFont="1" applyFill="1" applyBorder="1" applyAlignment="1">
      <alignment horizontal="center" vertical="center" wrapText="1"/>
    </xf>
    <xf numFmtId="0" fontId="7" fillId="3" borderId="1" xfId="0" applyFont="1" applyFill="1" applyBorder="1" applyAlignment="1">
      <alignment horizontal="center" vertical="center" wrapText="1"/>
    </xf>
    <xf numFmtId="165" fontId="4" fillId="5" borderId="1" xfId="0" applyNumberFormat="1" applyFont="1" applyFill="1" applyBorder="1" applyAlignment="1">
      <alignment horizontal="center" vertical="center" wrapText="1"/>
    </xf>
    <xf numFmtId="1" fontId="4" fillId="6" borderId="1" xfId="0" applyNumberFormat="1" applyFont="1" applyFill="1" applyBorder="1" applyAlignment="1">
      <alignment horizontal="center" vertical="center" wrapText="1"/>
    </xf>
    <xf numFmtId="165" fontId="5" fillId="5" borderId="1" xfId="0" applyNumberFormat="1" applyFont="1" applyFill="1" applyBorder="1" applyAlignment="1">
      <alignment horizontal="center" vertical="center" wrapText="1" readingOrder="1"/>
    </xf>
    <xf numFmtId="0" fontId="12" fillId="0" borderId="0" xfId="0" applyFont="1" applyAlignment="1">
      <alignment horizontal="right" vertical="center" indent="1"/>
    </xf>
    <xf numFmtId="3" fontId="4" fillId="0" borderId="1" xfId="0" applyNumberFormat="1" applyFont="1" applyBorder="1" applyAlignment="1">
      <alignment horizontal="left" vertical="center" indent="1"/>
    </xf>
    <xf numFmtId="3" fontId="4" fillId="0" borderId="4" xfId="0" applyNumberFormat="1" applyFont="1" applyBorder="1" applyAlignment="1">
      <alignment horizontal="left" vertical="center" indent="1"/>
    </xf>
    <xf numFmtId="0" fontId="4" fillId="12" borderId="1" xfId="0" applyFont="1" applyFill="1" applyBorder="1" applyAlignment="1">
      <alignment horizontal="left" vertical="center" indent="1"/>
    </xf>
    <xf numFmtId="0" fontId="4" fillId="8" borderId="4" xfId="0" applyFont="1" applyFill="1" applyBorder="1" applyAlignment="1">
      <alignment horizontal="left" vertical="center" indent="1"/>
    </xf>
    <xf numFmtId="0" fontId="4" fillId="0" borderId="4" xfId="0" applyFont="1" applyBorder="1" applyAlignment="1">
      <alignment horizontal="left" vertical="center" wrapText="1" indent="1"/>
    </xf>
    <xf numFmtId="1" fontId="4" fillId="5" borderId="1" xfId="0" applyNumberFormat="1" applyFont="1" applyFill="1" applyBorder="1" applyAlignment="1">
      <alignment horizontal="center" vertical="center"/>
    </xf>
    <xf numFmtId="9" fontId="4" fillId="5" borderId="1" xfId="6" applyFont="1" applyFill="1" applyBorder="1" applyAlignment="1">
      <alignment horizontal="center" vertical="center"/>
    </xf>
    <xf numFmtId="1" fontId="4" fillId="5" borderId="4" xfId="0" applyNumberFormat="1" applyFont="1" applyFill="1" applyBorder="1" applyAlignment="1">
      <alignment horizontal="center" vertical="center"/>
    </xf>
    <xf numFmtId="9" fontId="4" fillId="5" borderId="4" xfId="6" applyFont="1" applyFill="1" applyBorder="1" applyAlignment="1">
      <alignment horizontal="center" vertical="center"/>
    </xf>
    <xf numFmtId="1" fontId="12" fillId="13" borderId="8" xfId="0" applyNumberFormat="1" applyFont="1" applyFill="1" applyBorder="1" applyAlignment="1">
      <alignment horizontal="center" vertical="center"/>
    </xf>
    <xf numFmtId="9" fontId="12" fillId="13" borderId="8" xfId="6" applyFont="1" applyFill="1" applyBorder="1" applyAlignment="1">
      <alignment horizontal="center" vertical="center"/>
    </xf>
    <xf numFmtId="0" fontId="4" fillId="13" borderId="1" xfId="0" applyFont="1" applyFill="1" applyBorder="1" applyAlignment="1">
      <alignment horizontal="left" vertical="center" indent="1"/>
    </xf>
    <xf numFmtId="0" fontId="4" fillId="13" borderId="1" xfId="0" applyFont="1" applyFill="1" applyBorder="1" applyAlignment="1">
      <alignment horizontal="center" vertical="center"/>
    </xf>
    <xf numFmtId="0" fontId="14" fillId="2" borderId="0" xfId="0" applyFont="1" applyFill="1" applyAlignment="1">
      <alignment vertical="center"/>
    </xf>
    <xf numFmtId="166" fontId="14" fillId="2" borderId="0" xfId="0" applyNumberFormat="1" applyFont="1" applyFill="1" applyAlignment="1">
      <alignment horizontal="center" vertical="center" wrapText="1"/>
    </xf>
    <xf numFmtId="0" fontId="14" fillId="2" borderId="0" xfId="0" applyFont="1" applyFill="1" applyAlignment="1">
      <alignment horizontal="center" vertical="center" wrapText="1"/>
    </xf>
    <xf numFmtId="9" fontId="14" fillId="2" borderId="0" xfId="6" applyFont="1" applyFill="1" applyBorder="1" applyAlignment="1">
      <alignment horizontal="center" vertical="center" wrapText="1"/>
    </xf>
    <xf numFmtId="0" fontId="17" fillId="2" borderId="0" xfId="0" applyFont="1" applyFill="1" applyAlignment="1">
      <alignment horizontal="left" vertical="center" indent="1"/>
    </xf>
    <xf numFmtId="0" fontId="15" fillId="2" borderId="0" xfId="0" applyFont="1" applyFill="1" applyAlignment="1">
      <alignment vertical="center"/>
    </xf>
    <xf numFmtId="0" fontId="4" fillId="8" borderId="1" xfId="0" applyFont="1" applyFill="1" applyBorder="1" applyAlignment="1">
      <alignment horizontal="left" vertical="center" indent="1"/>
    </xf>
    <xf numFmtId="0" fontId="4" fillId="11" borderId="1" xfId="0" applyFont="1" applyFill="1" applyBorder="1" applyAlignment="1">
      <alignment horizontal="left" vertical="center" indent="1"/>
    </xf>
    <xf numFmtId="0" fontId="4" fillId="14" borderId="1" xfId="0" applyFont="1" applyFill="1" applyBorder="1" applyAlignment="1">
      <alignment horizontal="left" vertical="center" indent="1"/>
    </xf>
    <xf numFmtId="0" fontId="4" fillId="2" borderId="0" xfId="0" applyFont="1" applyFill="1" applyAlignment="1">
      <alignment horizontal="left" wrapText="1" indent="1"/>
    </xf>
    <xf numFmtId="0" fontId="6" fillId="2" borderId="0" xfId="0" applyFont="1" applyFill="1" applyAlignment="1">
      <alignment vertical="center"/>
    </xf>
    <xf numFmtId="0" fontId="18" fillId="8" borderId="0" xfId="7" applyFont="1" applyFill="1" applyAlignment="1">
      <alignment horizontal="center" vertical="center"/>
    </xf>
  </cellXfs>
  <cellStyles count="8">
    <cellStyle name="Followed Hyperlink" xfId="2" builtinId="9" hidden="1"/>
    <cellStyle name="Followed Hyperlink" xfId="3" builtinId="9" hidden="1"/>
    <cellStyle name="Followed Hyperlink" xfId="4" builtinId="9" hidden="1"/>
    <cellStyle name="Hyperlink" xfId="1" builtinId="8" hidden="1"/>
    <cellStyle name="Hyperlink" xfId="7" builtinId="8"/>
    <cellStyle name="Normal" xfId="0" builtinId="0"/>
    <cellStyle name="Normal 2" xfId="5" xr:uid="{00000000-0005-0000-0000-000005000000}"/>
    <cellStyle name="Percent" xfId="6" builtinId="5"/>
  </cellStyles>
  <dxfs count="40">
    <dxf>
      <fill>
        <patternFill>
          <bgColor rgb="FFFFAFAE"/>
        </patternFill>
      </fill>
    </dxf>
    <dxf>
      <fill>
        <patternFill>
          <bgColor theme="7" tint="0.59996337778862885"/>
        </patternFill>
      </fill>
    </dxf>
    <dxf>
      <fill>
        <patternFill>
          <bgColor rgb="FFDAE2AE"/>
        </patternFill>
      </fill>
    </dxf>
    <dxf>
      <fill>
        <patternFill>
          <bgColor rgb="FF81D6F0"/>
        </patternFill>
      </fill>
    </dxf>
    <dxf>
      <fill>
        <patternFill>
          <bgColor rgb="FF92D050"/>
        </patternFill>
      </fill>
    </dxf>
    <dxf>
      <fill>
        <patternFill>
          <bgColor rgb="FF00BD32"/>
        </patternFill>
      </fill>
    </dxf>
    <dxf>
      <fill>
        <patternFill>
          <bgColor rgb="FFD2D2D2"/>
        </patternFill>
      </fill>
    </dxf>
    <dxf>
      <fill>
        <patternFill>
          <bgColor theme="7"/>
        </patternFill>
      </fill>
    </dxf>
    <dxf>
      <fill>
        <patternFill>
          <bgColor rgb="FFDAE2AE"/>
        </patternFill>
      </fill>
    </dxf>
    <dxf>
      <fill>
        <patternFill>
          <bgColor theme="7" tint="0.59996337778862885"/>
        </patternFill>
      </fill>
    </dxf>
    <dxf>
      <fill>
        <patternFill>
          <bgColor rgb="FFFFAFAE"/>
        </patternFill>
      </fill>
    </dxf>
    <dxf>
      <fill>
        <patternFill>
          <bgColor rgb="FFD2D2D2"/>
        </patternFill>
      </fill>
    </dxf>
    <dxf>
      <fill>
        <patternFill>
          <bgColor rgb="FF00BD32"/>
        </patternFill>
      </fill>
    </dxf>
    <dxf>
      <fill>
        <patternFill>
          <bgColor rgb="FF92D050"/>
        </patternFill>
      </fill>
    </dxf>
    <dxf>
      <fill>
        <patternFill>
          <bgColor rgb="FF81D6F0"/>
        </patternFill>
      </fill>
    </dxf>
    <dxf>
      <fill>
        <patternFill>
          <bgColor theme="7"/>
        </patternFill>
      </fill>
    </dxf>
    <dxf>
      <fill>
        <patternFill>
          <bgColor theme="7" tint="0.59996337778862885"/>
        </patternFill>
      </fill>
    </dxf>
    <dxf>
      <fill>
        <patternFill>
          <bgColor rgb="FFFFAFAE"/>
        </patternFill>
      </fill>
    </dxf>
    <dxf>
      <fill>
        <patternFill>
          <bgColor rgb="FFDAE2AE"/>
        </patternFill>
      </fill>
    </dxf>
    <dxf>
      <fill>
        <patternFill>
          <bgColor theme="7"/>
        </patternFill>
      </fill>
    </dxf>
    <dxf>
      <fill>
        <patternFill>
          <bgColor rgb="FFD2D2D2"/>
        </patternFill>
      </fill>
    </dxf>
    <dxf>
      <fill>
        <patternFill>
          <bgColor rgb="FF00BD32"/>
        </patternFill>
      </fill>
    </dxf>
    <dxf>
      <fill>
        <patternFill>
          <bgColor rgb="FF92D050"/>
        </patternFill>
      </fill>
    </dxf>
    <dxf>
      <fill>
        <patternFill>
          <bgColor rgb="FF81D6F0"/>
        </patternFill>
      </fill>
    </dxf>
    <dxf>
      <fill>
        <patternFill>
          <bgColor rgb="FFFFAFAE"/>
        </patternFill>
      </fill>
    </dxf>
    <dxf>
      <fill>
        <patternFill>
          <bgColor theme="7" tint="0.59996337778862885"/>
        </patternFill>
      </fill>
    </dxf>
    <dxf>
      <fill>
        <patternFill>
          <bgColor rgb="FFDAE2AE"/>
        </patternFill>
      </fill>
    </dxf>
    <dxf>
      <fill>
        <patternFill>
          <bgColor rgb="FF81D6F0"/>
        </patternFill>
      </fill>
    </dxf>
    <dxf>
      <fill>
        <patternFill>
          <bgColor rgb="FF92D050"/>
        </patternFill>
      </fill>
    </dxf>
    <dxf>
      <fill>
        <patternFill>
          <bgColor rgb="FF00BD32"/>
        </patternFill>
      </fill>
    </dxf>
    <dxf>
      <fill>
        <patternFill>
          <bgColor rgb="FFD2D2D2"/>
        </patternFill>
      </fill>
    </dxf>
    <dxf>
      <fill>
        <patternFill>
          <bgColor theme="7"/>
        </patternFill>
      </fill>
    </dxf>
    <dxf>
      <fill>
        <patternFill>
          <bgColor rgb="FFFFAFAE"/>
        </patternFill>
      </fill>
    </dxf>
    <dxf>
      <fill>
        <patternFill>
          <bgColor theme="7" tint="0.59996337778862885"/>
        </patternFill>
      </fill>
    </dxf>
    <dxf>
      <fill>
        <patternFill>
          <bgColor rgb="FFDAE2AE"/>
        </patternFill>
      </fill>
    </dxf>
    <dxf>
      <fill>
        <patternFill>
          <bgColor rgb="FF81D6F0"/>
        </patternFill>
      </fill>
    </dxf>
    <dxf>
      <fill>
        <patternFill>
          <bgColor rgb="FF92D050"/>
        </patternFill>
      </fill>
    </dxf>
    <dxf>
      <fill>
        <patternFill>
          <bgColor rgb="FF00BD32"/>
        </patternFill>
      </fill>
    </dxf>
    <dxf>
      <fill>
        <patternFill>
          <bgColor rgb="FFD2D2D2"/>
        </patternFill>
      </fill>
    </dxf>
    <dxf>
      <fill>
        <patternFill>
          <bgColor theme="7"/>
        </patternFill>
      </fill>
    </dxf>
  </dxfs>
  <tableStyles count="0" defaultTableStyle="TableStyleMedium9" defaultPivotStyle="PivotStyleMedium4"/>
  <colors>
    <mruColors>
      <color rgb="FF00BD32"/>
      <color rgb="FFDAE2AE"/>
      <color rgb="FFFFAFAE"/>
      <color rgb="FF81D6F0"/>
      <color rgb="FFD2D2D2"/>
      <color rgb="FF03C15A"/>
      <color rgb="FFEAEEF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'Project Report Dashboard'!$D$11</c:f>
              <c:strCache>
                <c:ptCount val="1"/>
                <c:pt idx="0">
                  <c:v>START 
DATE</c:v>
                </c:pt>
              </c:strCache>
            </c:strRef>
          </c:tx>
          <c:spPr>
            <a:noFill/>
            <a:ln>
              <a:noFill/>
            </a:ln>
            <a:effectLst/>
          </c:spPr>
          <c:invertIfNegative val="0"/>
          <c:cat>
            <c:strRef>
              <c:f>'Project Report Dashboard'!$B$12:$B$23</c:f>
              <c:strCache>
                <c:ptCount val="12"/>
                <c:pt idx="0">
                  <c:v>Set kick-off meeting</c:v>
                </c:pt>
                <c:pt idx="1">
                  <c:v>Agree on objectives</c:v>
                </c:pt>
                <c:pt idx="2">
                  <c:v>Detailed Reqs.</c:v>
                </c:pt>
                <c:pt idx="3">
                  <c:v>Hardware Reqs.</c:v>
                </c:pt>
                <c:pt idx="4">
                  <c:v>Final Resource Plan</c:v>
                </c:pt>
                <c:pt idx="5">
                  <c:v>Staffing</c:v>
                </c:pt>
                <c:pt idx="6">
                  <c:v>Technical Reqs.</c:v>
                </c:pt>
                <c:pt idx="7">
                  <c:v>Testing</c:v>
                </c:pt>
                <c:pt idx="8">
                  <c:v>Dev. Complete</c:v>
                </c:pt>
                <c:pt idx="9">
                  <c:v>Hardware Config.</c:v>
                </c:pt>
                <c:pt idx="10">
                  <c:v>System Testing</c:v>
                </c:pt>
                <c:pt idx="11">
                  <c:v>Launch</c:v>
                </c:pt>
              </c:strCache>
            </c:strRef>
          </c:cat>
          <c:val>
            <c:numRef>
              <c:f>'Project Report Dashboard'!$D$12:$D$23</c:f>
              <c:numCache>
                <c:formatCode>mm/dd</c:formatCode>
                <c:ptCount val="12"/>
                <c:pt idx="0">
                  <c:v>45293</c:v>
                </c:pt>
                <c:pt idx="1">
                  <c:v>45295</c:v>
                </c:pt>
                <c:pt idx="2">
                  <c:v>45298</c:v>
                </c:pt>
                <c:pt idx="3">
                  <c:v>45301</c:v>
                </c:pt>
                <c:pt idx="4">
                  <c:v>45304</c:v>
                </c:pt>
                <c:pt idx="5">
                  <c:v>45307</c:v>
                </c:pt>
                <c:pt idx="6">
                  <c:v>45310</c:v>
                </c:pt>
                <c:pt idx="7">
                  <c:v>45313</c:v>
                </c:pt>
                <c:pt idx="8">
                  <c:v>45316</c:v>
                </c:pt>
                <c:pt idx="9">
                  <c:v>45319</c:v>
                </c:pt>
                <c:pt idx="10">
                  <c:v>45322</c:v>
                </c:pt>
                <c:pt idx="11">
                  <c:v>45326</c:v>
                </c:pt>
              </c:numCache>
            </c:numRef>
          </c:val>
          <c:extLst>
            <c:ext xmlns:c16="http://schemas.microsoft.com/office/drawing/2014/chart" uri="{C3380CC4-5D6E-409C-BE32-E72D297353CC}">
              <c16:uniqueId val="{00000000-5C3D-A44D-94B3-9A6869E3CD9F}"/>
            </c:ext>
          </c:extLst>
        </c:ser>
        <c:ser>
          <c:idx val="1"/>
          <c:order val="1"/>
          <c:tx>
            <c:strRef>
              <c:f>'Project Report Dashboard'!$F$11</c:f>
              <c:strCache>
                <c:ptCount val="1"/>
                <c:pt idx="0">
                  <c:v>DURATION 
in days</c:v>
                </c:pt>
              </c:strCache>
            </c:strRef>
          </c:tx>
          <c:spPr>
            <a:solidFill>
              <a:srgbClr val="03C15A">
                <a:alpha val="79000"/>
              </a:srgbClr>
            </a:solidFill>
            <a:ln>
              <a:noFill/>
            </a:ln>
            <a:effectLst/>
          </c:spPr>
          <c:invertIfNegative val="0"/>
          <c:dPt>
            <c:idx val="0"/>
            <c:invertIfNegative val="0"/>
            <c:bubble3D val="0"/>
            <c:extLst>
              <c:ext xmlns:c16="http://schemas.microsoft.com/office/drawing/2014/chart" uri="{C3380CC4-5D6E-409C-BE32-E72D297353CC}">
                <c16:uniqueId val="{00000002-5C3D-A44D-94B3-9A6869E3CD9F}"/>
              </c:ext>
            </c:extLst>
          </c:dPt>
          <c:dPt>
            <c:idx val="1"/>
            <c:invertIfNegative val="0"/>
            <c:bubble3D val="0"/>
            <c:spPr>
              <a:solidFill>
                <a:srgbClr val="00B050">
                  <a:alpha val="79000"/>
                </a:srgbClr>
              </a:solidFill>
              <a:ln>
                <a:noFill/>
              </a:ln>
              <a:effectLst/>
            </c:spPr>
            <c:extLst>
              <c:ext xmlns:c16="http://schemas.microsoft.com/office/drawing/2014/chart" uri="{C3380CC4-5D6E-409C-BE32-E72D297353CC}">
                <c16:uniqueId val="{00000004-5C3D-A44D-94B3-9A6869E3CD9F}"/>
              </c:ext>
            </c:extLst>
          </c:dPt>
          <c:dPt>
            <c:idx val="2"/>
            <c:invertIfNegative val="0"/>
            <c:bubble3D val="0"/>
            <c:extLst>
              <c:ext xmlns:c16="http://schemas.microsoft.com/office/drawing/2014/chart" uri="{C3380CC4-5D6E-409C-BE32-E72D297353CC}">
                <c16:uniqueId val="{00000006-5C3D-A44D-94B3-9A6869E3CD9F}"/>
              </c:ext>
            </c:extLst>
          </c:dPt>
          <c:dPt>
            <c:idx val="3"/>
            <c:invertIfNegative val="0"/>
            <c:bubble3D val="0"/>
            <c:spPr>
              <a:solidFill>
                <a:srgbClr val="00B050">
                  <a:alpha val="79000"/>
                </a:srgbClr>
              </a:solidFill>
              <a:ln>
                <a:noFill/>
              </a:ln>
              <a:effectLst/>
            </c:spPr>
            <c:extLst>
              <c:ext xmlns:c16="http://schemas.microsoft.com/office/drawing/2014/chart" uri="{C3380CC4-5D6E-409C-BE32-E72D297353CC}">
                <c16:uniqueId val="{00000008-5C3D-A44D-94B3-9A6869E3CD9F}"/>
              </c:ext>
            </c:extLst>
          </c:dPt>
          <c:dPt>
            <c:idx val="4"/>
            <c:invertIfNegative val="0"/>
            <c:bubble3D val="0"/>
            <c:extLst>
              <c:ext xmlns:c16="http://schemas.microsoft.com/office/drawing/2014/chart" uri="{C3380CC4-5D6E-409C-BE32-E72D297353CC}">
                <c16:uniqueId val="{0000000A-5C3D-A44D-94B3-9A6869E3CD9F}"/>
              </c:ext>
            </c:extLst>
          </c:dPt>
          <c:dPt>
            <c:idx val="5"/>
            <c:invertIfNegative val="0"/>
            <c:bubble3D val="0"/>
            <c:spPr>
              <a:solidFill>
                <a:srgbClr val="92D050">
                  <a:alpha val="79000"/>
                </a:srgbClr>
              </a:solidFill>
              <a:ln>
                <a:noFill/>
              </a:ln>
              <a:effectLst/>
            </c:spPr>
            <c:extLst>
              <c:ext xmlns:c16="http://schemas.microsoft.com/office/drawing/2014/chart" uri="{C3380CC4-5D6E-409C-BE32-E72D297353CC}">
                <c16:uniqueId val="{0000000C-5C3D-A44D-94B3-9A6869E3CD9F}"/>
              </c:ext>
            </c:extLst>
          </c:dPt>
          <c:dPt>
            <c:idx val="6"/>
            <c:invertIfNegative val="0"/>
            <c:bubble3D val="0"/>
            <c:spPr>
              <a:solidFill>
                <a:srgbClr val="92D050">
                  <a:alpha val="79000"/>
                </a:srgbClr>
              </a:solidFill>
              <a:ln>
                <a:noFill/>
              </a:ln>
              <a:effectLst/>
            </c:spPr>
            <c:extLst>
              <c:ext xmlns:c16="http://schemas.microsoft.com/office/drawing/2014/chart" uri="{C3380CC4-5D6E-409C-BE32-E72D297353CC}">
                <c16:uniqueId val="{0000000E-5C3D-A44D-94B3-9A6869E3CD9F}"/>
              </c:ext>
            </c:extLst>
          </c:dPt>
          <c:dPt>
            <c:idx val="7"/>
            <c:invertIfNegative val="0"/>
            <c:bubble3D val="0"/>
            <c:spPr>
              <a:solidFill>
                <a:srgbClr val="92D050">
                  <a:alpha val="79000"/>
                </a:srgbClr>
              </a:solidFill>
              <a:ln>
                <a:noFill/>
              </a:ln>
              <a:effectLst/>
            </c:spPr>
            <c:extLst>
              <c:ext xmlns:c16="http://schemas.microsoft.com/office/drawing/2014/chart" uri="{C3380CC4-5D6E-409C-BE32-E72D297353CC}">
                <c16:uniqueId val="{00000010-5C3D-A44D-94B3-9A6869E3CD9F}"/>
              </c:ext>
            </c:extLst>
          </c:dPt>
          <c:dPt>
            <c:idx val="8"/>
            <c:invertIfNegative val="0"/>
            <c:bubble3D val="0"/>
            <c:spPr>
              <a:solidFill>
                <a:srgbClr val="92D050">
                  <a:alpha val="79000"/>
                </a:srgbClr>
              </a:solidFill>
              <a:ln>
                <a:noFill/>
              </a:ln>
              <a:effectLst/>
            </c:spPr>
            <c:extLst>
              <c:ext xmlns:c16="http://schemas.microsoft.com/office/drawing/2014/chart" uri="{C3380CC4-5D6E-409C-BE32-E72D297353CC}">
                <c16:uniqueId val="{00000012-5C3D-A44D-94B3-9A6869E3CD9F}"/>
              </c:ext>
            </c:extLst>
          </c:dPt>
          <c:dPt>
            <c:idx val="9"/>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4-5C3D-A44D-94B3-9A6869E3CD9F}"/>
              </c:ext>
            </c:extLst>
          </c:dPt>
          <c:dPt>
            <c:idx val="10"/>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6-5C3D-A44D-94B3-9A6869E3CD9F}"/>
              </c:ext>
            </c:extLst>
          </c:dPt>
          <c:dPt>
            <c:idx val="11"/>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8-5C3D-A44D-94B3-9A6869E3CD9F}"/>
              </c:ext>
            </c:extLst>
          </c:dPt>
          <c:dPt>
            <c:idx val="12"/>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A-5C3D-A44D-94B3-9A6869E3CD9F}"/>
              </c:ext>
            </c:extLst>
          </c:dPt>
          <c:dPt>
            <c:idx val="13"/>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C-5C3D-A44D-94B3-9A6869E3CD9F}"/>
              </c:ext>
            </c:extLst>
          </c:dPt>
          <c:dPt>
            <c:idx val="14"/>
            <c:invertIfNegative val="0"/>
            <c:bubble3D val="0"/>
            <c:spPr>
              <a:solidFill>
                <a:srgbClr val="00B0F0">
                  <a:alpha val="79000"/>
                </a:srgbClr>
              </a:solidFill>
              <a:ln>
                <a:noFill/>
              </a:ln>
              <a:effectLst/>
            </c:spPr>
            <c:extLst>
              <c:ext xmlns:c16="http://schemas.microsoft.com/office/drawing/2014/chart" uri="{C3380CC4-5D6E-409C-BE32-E72D297353CC}">
                <c16:uniqueId val="{0000001E-5C3D-A44D-94B3-9A6869E3CD9F}"/>
              </c:ext>
            </c:extLst>
          </c:dPt>
          <c:dPt>
            <c:idx val="15"/>
            <c:invertIfNegative val="0"/>
            <c:bubble3D val="0"/>
            <c:spPr>
              <a:solidFill>
                <a:srgbClr val="00B0F0">
                  <a:alpha val="79000"/>
                </a:srgbClr>
              </a:solidFill>
              <a:ln>
                <a:noFill/>
              </a:ln>
              <a:effectLst/>
            </c:spPr>
            <c:extLst>
              <c:ext xmlns:c16="http://schemas.microsoft.com/office/drawing/2014/chart" uri="{C3380CC4-5D6E-409C-BE32-E72D297353CC}">
                <c16:uniqueId val="{00000020-5C3D-A44D-94B3-9A6869E3CD9F}"/>
              </c:ext>
            </c:extLst>
          </c:dPt>
          <c:dPt>
            <c:idx val="16"/>
            <c:invertIfNegative val="0"/>
            <c:bubble3D val="0"/>
            <c:spPr>
              <a:solidFill>
                <a:srgbClr val="00B0F0">
                  <a:alpha val="79000"/>
                </a:srgbClr>
              </a:solidFill>
              <a:ln>
                <a:noFill/>
              </a:ln>
              <a:effectLst/>
            </c:spPr>
            <c:extLst>
              <c:ext xmlns:c16="http://schemas.microsoft.com/office/drawing/2014/chart" uri="{C3380CC4-5D6E-409C-BE32-E72D297353CC}">
                <c16:uniqueId val="{00000012-7956-514D-99D3-3E9537F022EF}"/>
              </c:ext>
            </c:extLst>
          </c:dPt>
          <c:dPt>
            <c:idx val="17"/>
            <c:invertIfNegative val="0"/>
            <c:bubble3D val="0"/>
            <c:spPr>
              <a:solidFill>
                <a:srgbClr val="00B0F0">
                  <a:alpha val="79000"/>
                </a:srgbClr>
              </a:solidFill>
              <a:ln>
                <a:noFill/>
              </a:ln>
              <a:effectLst/>
            </c:spPr>
            <c:extLst>
              <c:ext xmlns:c16="http://schemas.microsoft.com/office/drawing/2014/chart" uri="{C3380CC4-5D6E-409C-BE32-E72D297353CC}">
                <c16:uniqueId val="{00000013-7956-514D-99D3-3E9537F022EF}"/>
              </c:ext>
            </c:extLst>
          </c:dPt>
          <c:dPt>
            <c:idx val="18"/>
            <c:invertIfNegative val="0"/>
            <c:bubble3D val="0"/>
            <c:spPr>
              <a:solidFill>
                <a:srgbClr val="00B0F0">
                  <a:alpha val="79000"/>
                </a:srgbClr>
              </a:solidFill>
              <a:ln>
                <a:noFill/>
              </a:ln>
              <a:effectLst/>
            </c:spPr>
            <c:extLst>
              <c:ext xmlns:c16="http://schemas.microsoft.com/office/drawing/2014/chart" uri="{C3380CC4-5D6E-409C-BE32-E72D297353CC}">
                <c16:uniqueId val="{00000014-7956-514D-99D3-3E9537F022EF}"/>
              </c:ext>
            </c:extLst>
          </c:dPt>
          <c:cat>
            <c:strRef>
              <c:f>'Project Report Dashboard'!$B$12:$B$23</c:f>
              <c:strCache>
                <c:ptCount val="12"/>
                <c:pt idx="0">
                  <c:v>Set kick-off meeting</c:v>
                </c:pt>
                <c:pt idx="1">
                  <c:v>Agree on objectives</c:v>
                </c:pt>
                <c:pt idx="2">
                  <c:v>Detailed Reqs.</c:v>
                </c:pt>
                <c:pt idx="3">
                  <c:v>Hardware Reqs.</c:v>
                </c:pt>
                <c:pt idx="4">
                  <c:v>Final Resource Plan</c:v>
                </c:pt>
                <c:pt idx="5">
                  <c:v>Staffing</c:v>
                </c:pt>
                <c:pt idx="6">
                  <c:v>Technical Reqs.</c:v>
                </c:pt>
                <c:pt idx="7">
                  <c:v>Testing</c:v>
                </c:pt>
                <c:pt idx="8">
                  <c:v>Dev. Complete</c:v>
                </c:pt>
                <c:pt idx="9">
                  <c:v>Hardware Config.</c:v>
                </c:pt>
                <c:pt idx="10">
                  <c:v>System Testing</c:v>
                </c:pt>
                <c:pt idx="11">
                  <c:v>Launch</c:v>
                </c:pt>
              </c:strCache>
            </c:strRef>
          </c:cat>
          <c:val>
            <c:numRef>
              <c:f>'Project Report Dashboard'!$F$12:$F$23</c:f>
              <c:numCache>
                <c:formatCode>0</c:formatCode>
                <c:ptCount val="12"/>
                <c:pt idx="0">
                  <c:v>6</c:v>
                </c:pt>
                <c:pt idx="1">
                  <c:v>7</c:v>
                </c:pt>
                <c:pt idx="2">
                  <c:v>4</c:v>
                </c:pt>
                <c:pt idx="3">
                  <c:v>5</c:v>
                </c:pt>
                <c:pt idx="4">
                  <c:v>7</c:v>
                </c:pt>
                <c:pt idx="5">
                  <c:v>13</c:v>
                </c:pt>
                <c:pt idx="6">
                  <c:v>13</c:v>
                </c:pt>
                <c:pt idx="7">
                  <c:v>18</c:v>
                </c:pt>
                <c:pt idx="8">
                  <c:v>11</c:v>
                </c:pt>
                <c:pt idx="9">
                  <c:v>9</c:v>
                </c:pt>
                <c:pt idx="10">
                  <c:v>2</c:v>
                </c:pt>
                <c:pt idx="11">
                  <c:v>8</c:v>
                </c:pt>
              </c:numCache>
            </c:numRef>
          </c:val>
          <c:extLst>
            <c:ext xmlns:c16="http://schemas.microsoft.com/office/drawing/2014/chart" uri="{C3380CC4-5D6E-409C-BE32-E72D297353CC}">
              <c16:uniqueId val="{00000021-5C3D-A44D-94B3-9A6869E3CD9F}"/>
            </c:ext>
          </c:extLst>
        </c:ser>
        <c:dLbls>
          <c:showLegendKey val="0"/>
          <c:showVal val="0"/>
          <c:showCatName val="0"/>
          <c:showSerName val="0"/>
          <c:showPercent val="0"/>
          <c:showBubbleSize val="0"/>
        </c:dLbls>
        <c:gapWidth val="25"/>
        <c:overlap val="100"/>
        <c:axId val="70218496"/>
        <c:axId val="70220032"/>
      </c:barChart>
      <c:catAx>
        <c:axId val="70218496"/>
        <c:scaling>
          <c:orientation val="maxMin"/>
        </c:scaling>
        <c:delete val="0"/>
        <c:axPos val="r"/>
        <c:numFmt formatCode="General" sourceLinked="0"/>
        <c:majorTickMark val="out"/>
        <c:minorTickMark val="none"/>
        <c:tickLblPos val="low"/>
        <c:txPr>
          <a:bodyPr anchor="ctr" anchorCtr="1"/>
          <a:lstStyle/>
          <a:p>
            <a:pPr>
              <a:defRPr sz="1000">
                <a:latin typeface="Century Gothic" panose="020B0502020202020204" pitchFamily="34" charset="0"/>
              </a:defRPr>
            </a:pPr>
            <a:endParaRPr lang="ru-RU"/>
          </a:p>
        </c:txPr>
        <c:crossAx val="70220032"/>
        <c:crosses val="max"/>
        <c:auto val="1"/>
        <c:lblAlgn val="ctr"/>
        <c:lblOffset val="100"/>
        <c:noMultiLvlLbl val="0"/>
      </c:catAx>
      <c:valAx>
        <c:axId val="70220032"/>
        <c:scaling>
          <c:orientation val="minMax"/>
          <c:min val="45290"/>
        </c:scaling>
        <c:delete val="0"/>
        <c:axPos val="t"/>
        <c:majorGridlines>
          <c:spPr>
            <a:ln>
              <a:solidFill>
                <a:schemeClr val="bg1">
                  <a:lumMod val="75000"/>
                </a:schemeClr>
              </a:solidFill>
            </a:ln>
          </c:spPr>
        </c:majorGridlines>
        <c:numFmt formatCode="mm/dd" sourceLinked="1"/>
        <c:majorTickMark val="out"/>
        <c:minorTickMark val="none"/>
        <c:tickLblPos val="nextTo"/>
        <c:txPr>
          <a:bodyPr/>
          <a:lstStyle/>
          <a:p>
            <a:pPr>
              <a:defRPr sz="1000">
                <a:latin typeface="Century Gothic" panose="020B0502020202020204" pitchFamily="34" charset="0"/>
              </a:defRPr>
            </a:pPr>
            <a:endParaRPr lang="ru-RU"/>
          </a:p>
        </c:txPr>
        <c:crossAx val="70218496"/>
        <c:crosses val="autoZero"/>
        <c:crossBetween val="between"/>
        <c:majorUnit val="5"/>
      </c:valAx>
      <c:spPr>
        <a:noFill/>
      </c:spPr>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nchor="t" anchorCtr="0"/>
          <a:lstStyle/>
          <a:p>
            <a:pPr>
              <a:defRPr>
                <a:latin typeface="Century Gothic" panose="020B0502020202020204" pitchFamily="34" charset="0"/>
              </a:defRPr>
            </a:pPr>
            <a:r>
              <a:rPr lang="en-US">
                <a:latin typeface="Century Gothic" panose="020B0502020202020204" pitchFamily="34" charset="0"/>
              </a:rPr>
              <a:t>TASK PRIORITY </a:t>
            </a:r>
            <a:r>
              <a:rPr lang="en-US" baseline="0">
                <a:latin typeface="Century Gothic" panose="020B0502020202020204" pitchFamily="34" charset="0"/>
              </a:rPr>
              <a:t>%</a:t>
            </a:r>
            <a:endParaRPr lang="en-US">
              <a:latin typeface="Century Gothic" panose="020B0502020202020204" pitchFamily="34" charset="0"/>
            </a:endParaRPr>
          </a:p>
        </c:rich>
      </c:tx>
      <c:overlay val="0"/>
    </c:title>
    <c:autoTitleDeleted val="0"/>
    <c:plotArea>
      <c:layout/>
      <c:pieChart>
        <c:varyColors val="1"/>
        <c:ser>
          <c:idx val="1"/>
          <c:order val="0"/>
          <c:dPt>
            <c:idx val="0"/>
            <c:bubble3D val="0"/>
            <c:spPr>
              <a:solidFill>
                <a:srgbClr val="FF0000"/>
              </a:solidFill>
            </c:spPr>
            <c:extLst>
              <c:ext xmlns:c16="http://schemas.microsoft.com/office/drawing/2014/chart" uri="{C3380CC4-5D6E-409C-BE32-E72D297353CC}">
                <c16:uniqueId val="{00000001-6E41-1043-A8FA-256986F8469C}"/>
              </c:ext>
            </c:extLst>
          </c:dPt>
          <c:dPt>
            <c:idx val="1"/>
            <c:bubble3D val="0"/>
            <c:spPr>
              <a:solidFill>
                <a:schemeClr val="accent4">
                  <a:lumMod val="60000"/>
                  <a:lumOff val="40000"/>
                </a:schemeClr>
              </a:solidFill>
            </c:spPr>
            <c:extLst>
              <c:ext xmlns:c16="http://schemas.microsoft.com/office/drawing/2014/chart" uri="{C3380CC4-5D6E-409C-BE32-E72D297353CC}">
                <c16:uniqueId val="{00000003-6E41-1043-A8FA-256986F8469C}"/>
              </c:ext>
            </c:extLst>
          </c:dPt>
          <c:dPt>
            <c:idx val="2"/>
            <c:bubble3D val="0"/>
            <c:spPr>
              <a:solidFill>
                <a:srgbClr val="92D050"/>
              </a:solidFill>
            </c:spPr>
            <c:extLst>
              <c:ext xmlns:c16="http://schemas.microsoft.com/office/drawing/2014/chart" uri="{C3380CC4-5D6E-409C-BE32-E72D297353CC}">
                <c16:uniqueId val="{00000005-6E41-1043-A8FA-256986F8469C}"/>
              </c:ext>
            </c:extLst>
          </c:dPt>
          <c:dPt>
            <c:idx val="3"/>
            <c:bubble3D val="0"/>
            <c:spPr>
              <a:solidFill>
                <a:schemeClr val="accent4"/>
              </a:solidFill>
            </c:spPr>
            <c:extLst>
              <c:ext xmlns:c16="http://schemas.microsoft.com/office/drawing/2014/chart" uri="{C3380CC4-5D6E-409C-BE32-E72D297353CC}">
                <c16:uniqueId val="{00000007-6E41-1043-A8FA-256986F8469C}"/>
              </c:ext>
            </c:extLst>
          </c:dPt>
          <c:dPt>
            <c:idx val="4"/>
            <c:bubble3D val="0"/>
            <c:spPr>
              <a:solidFill>
                <a:srgbClr val="D2D2D2"/>
              </a:solidFill>
            </c:spPr>
            <c:extLst>
              <c:ext xmlns:c16="http://schemas.microsoft.com/office/drawing/2014/chart" uri="{C3380CC4-5D6E-409C-BE32-E72D297353CC}">
                <c16:uniqueId val="{00000009-6E41-1043-A8FA-256986F8469C}"/>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ru-RU"/>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'BLANK Project Report Dashboard'!$B$43:$B$46</c:f>
              <c:strCache>
                <c:ptCount val="3"/>
                <c:pt idx="0">
                  <c:v>High</c:v>
                </c:pt>
                <c:pt idx="1">
                  <c:v>Medium</c:v>
                </c:pt>
                <c:pt idx="2">
                  <c:v>Low</c:v>
                </c:pt>
              </c:strCache>
            </c:strRef>
          </c:cat>
          <c:val>
            <c:numRef>
              <c:f>'BLANK Project Report Dashboard'!$C$43:$C$46</c:f>
              <c:numCache>
                <c:formatCode>0</c:formatCode>
                <c:ptCount val="4"/>
                <c:pt idx="0">
                  <c:v>0</c:v>
                </c:pt>
                <c:pt idx="1">
                  <c:v>0</c:v>
                </c:pt>
                <c:pt idx="2">
                  <c:v>0</c:v>
                </c:pt>
                <c:pt idx="3">
                  <c:v>0</c:v>
                </c:pt>
              </c:numCache>
            </c:numRef>
          </c:val>
          <c:extLst>
            <c:ext xmlns:c16="http://schemas.microsoft.com/office/drawing/2014/chart" uri="{C3380CC4-5D6E-409C-BE32-E72D297353CC}">
              <c16:uniqueId val="{0000000A-6E41-1043-A8FA-256986F8469C}"/>
            </c:ext>
          </c:extLst>
        </c:ser>
        <c:ser>
          <c:idx val="0"/>
          <c:order val="1"/>
          <c:dPt>
            <c:idx val="0"/>
            <c:bubble3D val="0"/>
            <c:spPr>
              <a:solidFill>
                <a:srgbClr val="81D6F0"/>
              </a:solidFill>
            </c:spPr>
            <c:extLst>
              <c:ext xmlns:c16="http://schemas.microsoft.com/office/drawing/2014/chart" uri="{C3380CC4-5D6E-409C-BE32-E72D297353CC}">
                <c16:uniqueId val="{0000000C-6E41-1043-A8FA-256986F8469C}"/>
              </c:ext>
            </c:extLst>
          </c:dPt>
          <c:dPt>
            <c:idx val="1"/>
            <c:bubble3D val="0"/>
            <c:spPr>
              <a:solidFill>
                <a:srgbClr val="92D050"/>
              </a:solidFill>
            </c:spPr>
            <c:extLst>
              <c:ext xmlns:c16="http://schemas.microsoft.com/office/drawing/2014/chart" uri="{C3380CC4-5D6E-409C-BE32-E72D297353CC}">
                <c16:uniqueId val="{0000000E-6E41-1043-A8FA-256986F8469C}"/>
              </c:ext>
            </c:extLst>
          </c:dPt>
          <c:dPt>
            <c:idx val="2"/>
            <c:bubble3D val="0"/>
            <c:spPr>
              <a:solidFill>
                <a:srgbClr val="00BD32"/>
              </a:solidFill>
            </c:spPr>
            <c:extLst>
              <c:ext xmlns:c16="http://schemas.microsoft.com/office/drawing/2014/chart" uri="{C3380CC4-5D6E-409C-BE32-E72D297353CC}">
                <c16:uniqueId val="{00000010-6E41-1043-A8FA-256986F8469C}"/>
              </c:ext>
            </c:extLst>
          </c:dPt>
          <c:dPt>
            <c:idx val="3"/>
            <c:bubble3D val="0"/>
            <c:spPr>
              <a:solidFill>
                <a:schemeClr val="accent4"/>
              </a:solidFill>
            </c:spPr>
            <c:extLst>
              <c:ext xmlns:c16="http://schemas.microsoft.com/office/drawing/2014/chart" uri="{C3380CC4-5D6E-409C-BE32-E72D297353CC}">
                <c16:uniqueId val="{00000012-6E41-1043-A8FA-256986F8469C}"/>
              </c:ext>
            </c:extLst>
          </c:dPt>
          <c:dPt>
            <c:idx val="4"/>
            <c:bubble3D val="0"/>
            <c:spPr>
              <a:solidFill>
                <a:srgbClr val="D2D2D2"/>
              </a:solidFill>
            </c:spPr>
            <c:extLst>
              <c:ext xmlns:c16="http://schemas.microsoft.com/office/drawing/2014/chart" uri="{C3380CC4-5D6E-409C-BE32-E72D297353CC}">
                <c16:uniqueId val="{00000014-6E41-1043-A8FA-256986F8469C}"/>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ru-RU"/>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'BLANK Project Report Dashboard'!$B$43:$B$46</c:f>
              <c:strCache>
                <c:ptCount val="3"/>
                <c:pt idx="0">
                  <c:v>High</c:v>
                </c:pt>
                <c:pt idx="1">
                  <c:v>Medium</c:v>
                </c:pt>
                <c:pt idx="2">
                  <c:v>Low</c:v>
                </c:pt>
              </c:strCache>
            </c:strRef>
          </c:cat>
          <c:val>
            <c:numRef>
              <c:f>'BLANK Project Report Dashboard'!$C$43:$C$46</c:f>
              <c:numCache>
                <c:formatCode>0</c:formatCode>
                <c:ptCount val="4"/>
                <c:pt idx="0">
                  <c:v>0</c:v>
                </c:pt>
                <c:pt idx="1">
                  <c:v>0</c:v>
                </c:pt>
                <c:pt idx="2">
                  <c:v>0</c:v>
                </c:pt>
                <c:pt idx="3">
                  <c:v>0</c:v>
                </c:pt>
              </c:numCache>
            </c:numRef>
          </c:val>
          <c:extLst>
            <c:ext xmlns:c16="http://schemas.microsoft.com/office/drawing/2014/chart" uri="{C3380CC4-5D6E-409C-BE32-E72D297353CC}">
              <c16:uniqueId val="{00000015-6E41-1043-A8FA-256986F8469C}"/>
            </c:ext>
          </c:extLst>
        </c:ser>
        <c:dLbls>
          <c:showLegendKey val="0"/>
          <c:showVal val="0"/>
          <c:showCatName val="0"/>
          <c:showSerName val="0"/>
          <c:showPercent val="0"/>
          <c:showBubbleSize val="0"/>
          <c:showLeaderLines val="1"/>
        </c:dLbls>
        <c:firstSliceAng val="0"/>
      </c:pieChart>
    </c:plotArea>
    <c:legend>
      <c:legendPos val="b"/>
      <c:overlay val="0"/>
      <c:txPr>
        <a:bodyPr/>
        <a:lstStyle/>
        <a:p>
          <a:pPr>
            <a:defRPr sz="1400">
              <a:latin typeface="Century Gothic" panose="020B0502020202020204" pitchFamily="34" charset="0"/>
            </a:defRPr>
          </a:pPr>
          <a:endParaRPr lang="ru-RU"/>
        </a:p>
      </c:txPr>
    </c:legend>
    <c:plotVisOnly val="1"/>
    <c:dispBlanksAs val="gap"/>
    <c:showDLblsOverMax val="0"/>
  </c:chart>
  <c:spPr>
    <a:ln>
      <a:noFill/>
    </a:ln>
  </c:spPr>
  <c:printSettings>
    <c:headerFooter/>
    <c:pageMargins b="1" l="0.75" r="0.75"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nchor="t" anchorCtr="0"/>
          <a:lstStyle/>
          <a:p>
            <a:pPr>
              <a:defRPr>
                <a:latin typeface="Century Gothic" panose="020B0502020202020204" pitchFamily="34" charset="0"/>
              </a:defRPr>
            </a:pPr>
            <a:r>
              <a:rPr lang="en-US">
                <a:latin typeface="Century Gothic" panose="020B0502020202020204" pitchFamily="34" charset="0"/>
              </a:rPr>
              <a:t>TASK STATUS </a:t>
            </a:r>
            <a:r>
              <a:rPr lang="en-US" baseline="0">
                <a:latin typeface="Century Gothic" panose="020B0502020202020204" pitchFamily="34" charset="0"/>
              </a:rPr>
              <a:t>%</a:t>
            </a:r>
            <a:endParaRPr lang="en-US">
              <a:latin typeface="Century Gothic" panose="020B0502020202020204" pitchFamily="34" charset="0"/>
            </a:endParaRPr>
          </a:p>
        </c:rich>
      </c:tx>
      <c:overlay val="0"/>
    </c:title>
    <c:autoTitleDeleted val="0"/>
    <c:plotArea>
      <c:layout/>
      <c:pieChart>
        <c:varyColors val="1"/>
        <c:ser>
          <c:idx val="1"/>
          <c:order val="0"/>
          <c:dPt>
            <c:idx val="0"/>
            <c:bubble3D val="0"/>
            <c:spPr>
              <a:solidFill>
                <a:srgbClr val="81D6F0"/>
              </a:solidFill>
            </c:spPr>
            <c:extLst>
              <c:ext xmlns:c16="http://schemas.microsoft.com/office/drawing/2014/chart" uri="{C3380CC4-5D6E-409C-BE32-E72D297353CC}">
                <c16:uniqueId val="{00000017-7C70-0047-867B-298EBAFAC2FD}"/>
              </c:ext>
            </c:extLst>
          </c:dPt>
          <c:dPt>
            <c:idx val="1"/>
            <c:bubble3D val="0"/>
            <c:spPr>
              <a:solidFill>
                <a:srgbClr val="92D050"/>
              </a:solidFill>
            </c:spPr>
            <c:extLst>
              <c:ext xmlns:c16="http://schemas.microsoft.com/office/drawing/2014/chart" uri="{C3380CC4-5D6E-409C-BE32-E72D297353CC}">
                <c16:uniqueId val="{00000018-7C70-0047-867B-298EBAFAC2FD}"/>
              </c:ext>
            </c:extLst>
          </c:dPt>
          <c:dPt>
            <c:idx val="2"/>
            <c:bubble3D val="0"/>
            <c:spPr>
              <a:solidFill>
                <a:srgbClr val="00BD32"/>
              </a:solidFill>
            </c:spPr>
            <c:extLst>
              <c:ext xmlns:c16="http://schemas.microsoft.com/office/drawing/2014/chart" uri="{C3380CC4-5D6E-409C-BE32-E72D297353CC}">
                <c16:uniqueId val="{00000019-7C70-0047-867B-298EBAFAC2FD}"/>
              </c:ext>
            </c:extLst>
          </c:dPt>
          <c:dPt>
            <c:idx val="3"/>
            <c:bubble3D val="0"/>
            <c:spPr>
              <a:solidFill>
                <a:schemeClr val="accent4"/>
              </a:solidFill>
            </c:spPr>
            <c:extLst>
              <c:ext xmlns:c16="http://schemas.microsoft.com/office/drawing/2014/chart" uri="{C3380CC4-5D6E-409C-BE32-E72D297353CC}">
                <c16:uniqueId val="{0000001A-7C70-0047-867B-298EBAFAC2FD}"/>
              </c:ext>
            </c:extLst>
          </c:dPt>
          <c:dPt>
            <c:idx val="4"/>
            <c:bubble3D val="0"/>
            <c:spPr>
              <a:solidFill>
                <a:srgbClr val="D2D2D2"/>
              </a:solidFill>
            </c:spPr>
            <c:extLst>
              <c:ext xmlns:c16="http://schemas.microsoft.com/office/drawing/2014/chart" uri="{C3380CC4-5D6E-409C-BE32-E72D297353CC}">
                <c16:uniqueId val="{0000001B-7C70-0047-867B-298EBAFAC2FD}"/>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ru-RU"/>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'Project Report Dashboard'!$B$27:$B$31</c:f>
              <c:strCache>
                <c:ptCount val="5"/>
                <c:pt idx="0">
                  <c:v>Not Started</c:v>
                </c:pt>
                <c:pt idx="1">
                  <c:v>In Progress</c:v>
                </c:pt>
                <c:pt idx="2">
                  <c:v>Complete</c:v>
                </c:pt>
                <c:pt idx="3">
                  <c:v>Overdue</c:v>
                </c:pt>
                <c:pt idx="4">
                  <c:v>On Hold</c:v>
                </c:pt>
              </c:strCache>
            </c:strRef>
          </c:cat>
          <c:val>
            <c:numRef>
              <c:f>'Project Report Dashboard'!$C$27:$C$31</c:f>
              <c:numCache>
                <c:formatCode>0</c:formatCode>
                <c:ptCount val="5"/>
                <c:pt idx="0">
                  <c:v>2</c:v>
                </c:pt>
                <c:pt idx="1">
                  <c:v>3</c:v>
                </c:pt>
                <c:pt idx="2">
                  <c:v>5</c:v>
                </c:pt>
                <c:pt idx="3">
                  <c:v>1</c:v>
                </c:pt>
                <c:pt idx="4">
                  <c:v>1</c:v>
                </c:pt>
              </c:numCache>
            </c:numRef>
          </c:val>
          <c:extLst>
            <c:ext xmlns:c16="http://schemas.microsoft.com/office/drawing/2014/chart" uri="{C3380CC4-5D6E-409C-BE32-E72D297353CC}">
              <c16:uniqueId val="{00000016-7C70-0047-867B-298EBAFAC2FD}"/>
            </c:ext>
          </c:extLst>
        </c:ser>
        <c:ser>
          <c:idx val="0"/>
          <c:order val="1"/>
          <c:dPt>
            <c:idx val="0"/>
            <c:bubble3D val="0"/>
            <c:spPr>
              <a:solidFill>
                <a:srgbClr val="81D6F0"/>
              </a:solidFill>
            </c:spPr>
            <c:extLst>
              <c:ext xmlns:c16="http://schemas.microsoft.com/office/drawing/2014/chart" uri="{C3380CC4-5D6E-409C-BE32-E72D297353CC}">
                <c16:uniqueId val="{0000000C-7C70-0047-867B-298EBAFAC2FD}"/>
              </c:ext>
            </c:extLst>
          </c:dPt>
          <c:dPt>
            <c:idx val="1"/>
            <c:bubble3D val="0"/>
            <c:spPr>
              <a:solidFill>
                <a:srgbClr val="92D050"/>
              </a:solidFill>
            </c:spPr>
            <c:extLst>
              <c:ext xmlns:c16="http://schemas.microsoft.com/office/drawing/2014/chart" uri="{C3380CC4-5D6E-409C-BE32-E72D297353CC}">
                <c16:uniqueId val="{0000000E-7C70-0047-867B-298EBAFAC2FD}"/>
              </c:ext>
            </c:extLst>
          </c:dPt>
          <c:dPt>
            <c:idx val="2"/>
            <c:bubble3D val="0"/>
            <c:spPr>
              <a:solidFill>
                <a:srgbClr val="00BD32"/>
              </a:solidFill>
            </c:spPr>
            <c:extLst>
              <c:ext xmlns:c16="http://schemas.microsoft.com/office/drawing/2014/chart" uri="{C3380CC4-5D6E-409C-BE32-E72D297353CC}">
                <c16:uniqueId val="{00000010-7C70-0047-867B-298EBAFAC2FD}"/>
              </c:ext>
            </c:extLst>
          </c:dPt>
          <c:dPt>
            <c:idx val="3"/>
            <c:bubble3D val="0"/>
            <c:spPr>
              <a:solidFill>
                <a:schemeClr val="accent4"/>
              </a:solidFill>
            </c:spPr>
            <c:extLst>
              <c:ext xmlns:c16="http://schemas.microsoft.com/office/drawing/2014/chart" uri="{C3380CC4-5D6E-409C-BE32-E72D297353CC}">
                <c16:uniqueId val="{00000012-7C70-0047-867B-298EBAFAC2FD}"/>
              </c:ext>
            </c:extLst>
          </c:dPt>
          <c:dPt>
            <c:idx val="4"/>
            <c:bubble3D val="0"/>
            <c:spPr>
              <a:solidFill>
                <a:srgbClr val="D2D2D2"/>
              </a:solidFill>
            </c:spPr>
            <c:extLst>
              <c:ext xmlns:c16="http://schemas.microsoft.com/office/drawing/2014/chart" uri="{C3380CC4-5D6E-409C-BE32-E72D297353CC}">
                <c16:uniqueId val="{00000014-7C70-0047-867B-298EBAFAC2FD}"/>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ru-RU"/>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'Project Report Dashboard'!$B$27:$B$31</c:f>
              <c:strCache>
                <c:ptCount val="5"/>
                <c:pt idx="0">
                  <c:v>Not Started</c:v>
                </c:pt>
                <c:pt idx="1">
                  <c:v>In Progress</c:v>
                </c:pt>
                <c:pt idx="2">
                  <c:v>Complete</c:v>
                </c:pt>
                <c:pt idx="3">
                  <c:v>Overdue</c:v>
                </c:pt>
                <c:pt idx="4">
                  <c:v>On Hold</c:v>
                </c:pt>
              </c:strCache>
            </c:strRef>
          </c:cat>
          <c:val>
            <c:numRef>
              <c:f>'Project Report Dashboard'!$C$27:$C$31</c:f>
              <c:numCache>
                <c:formatCode>0</c:formatCode>
                <c:ptCount val="5"/>
                <c:pt idx="0">
                  <c:v>2</c:v>
                </c:pt>
                <c:pt idx="1">
                  <c:v>3</c:v>
                </c:pt>
                <c:pt idx="2">
                  <c:v>5</c:v>
                </c:pt>
                <c:pt idx="3">
                  <c:v>1</c:v>
                </c:pt>
                <c:pt idx="4">
                  <c:v>1</c:v>
                </c:pt>
              </c:numCache>
            </c:numRef>
          </c:val>
          <c:extLst>
            <c:ext xmlns:c16="http://schemas.microsoft.com/office/drawing/2014/chart" uri="{C3380CC4-5D6E-409C-BE32-E72D297353CC}">
              <c16:uniqueId val="{00000015-7C70-0047-867B-298EBAFAC2FD}"/>
            </c:ext>
          </c:extLst>
        </c:ser>
        <c:dLbls>
          <c:showLegendKey val="0"/>
          <c:showVal val="0"/>
          <c:showCatName val="0"/>
          <c:showSerName val="0"/>
          <c:showPercent val="0"/>
          <c:showBubbleSize val="0"/>
          <c:showLeaderLines val="1"/>
        </c:dLbls>
        <c:firstSliceAng val="0"/>
      </c:pieChart>
    </c:plotArea>
    <c:legend>
      <c:legendPos val="b"/>
      <c:overlay val="0"/>
      <c:txPr>
        <a:bodyPr/>
        <a:lstStyle/>
        <a:p>
          <a:pPr>
            <a:defRPr sz="1400">
              <a:latin typeface="Century Gothic" panose="020B0502020202020204" pitchFamily="34" charset="0"/>
            </a:defRPr>
          </a:pPr>
          <a:endParaRPr lang="ru-RU"/>
        </a:p>
      </c:txPr>
    </c:legend>
    <c:plotVisOnly val="1"/>
    <c:dispBlanksAs val="gap"/>
    <c:showDLblsOverMax val="0"/>
  </c:chart>
  <c:spPr>
    <a:ln>
      <a:noFill/>
    </a:ln>
  </c:spPr>
  <c:printSettings>
    <c:headerFooter/>
    <c:pageMargins b="1" l="0.75" r="0.75"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latin typeface="Century Gothic" panose="020B0502020202020204" pitchFamily="34" charset="0"/>
              </a:defRPr>
            </a:pPr>
            <a:r>
              <a:rPr lang="en-US">
                <a:latin typeface="Century Gothic" panose="020B0502020202020204" pitchFamily="34" charset="0"/>
              </a:rPr>
              <a:t>BUDGET</a:t>
            </a:r>
          </a:p>
          <a:p>
            <a:pPr>
              <a:defRPr>
                <a:latin typeface="Century Gothic" panose="020B0502020202020204" pitchFamily="34" charset="0"/>
              </a:defRPr>
            </a:pPr>
            <a:endParaRPr lang="en-US">
              <a:latin typeface="Century Gothic" panose="020B0502020202020204" pitchFamily="34" charset="0"/>
            </a:endParaRPr>
          </a:p>
        </c:rich>
      </c:tx>
      <c:overlay val="0"/>
    </c:title>
    <c:autoTitleDeleted val="0"/>
    <c:plotArea>
      <c:layout>
        <c:manualLayout>
          <c:layoutTarget val="inner"/>
          <c:xMode val="edge"/>
          <c:yMode val="edge"/>
          <c:x val="0.15465911273285962"/>
          <c:y val="0.29364341957255341"/>
          <c:w val="0.77391415402343"/>
          <c:h val="0.5373824521934758"/>
        </c:manualLayout>
      </c:layout>
      <c:barChart>
        <c:barDir val="bar"/>
        <c:grouping val="stacked"/>
        <c:varyColors val="0"/>
        <c:ser>
          <c:idx val="0"/>
          <c:order val="0"/>
          <c:invertIfNegative val="0"/>
          <c:dPt>
            <c:idx val="0"/>
            <c:invertIfNegative val="0"/>
            <c:bubble3D val="0"/>
            <c:spPr>
              <a:gradFill>
                <a:gsLst>
                  <a:gs pos="0">
                    <a:srgbClr val="00BD32"/>
                  </a:gs>
                  <a:gs pos="100000">
                    <a:srgbClr val="00BD32">
                      <a:alpha val="50000"/>
                    </a:srgbClr>
                  </a:gs>
                </a:gsLst>
                <a:lin ang="0" scaled="0"/>
              </a:gradFill>
            </c:spPr>
            <c:extLst>
              <c:ext xmlns:c16="http://schemas.microsoft.com/office/drawing/2014/chart" uri="{C3380CC4-5D6E-409C-BE32-E72D297353CC}">
                <c16:uniqueId val="{00000001-1F9C-1242-A00A-B5FD633B82D2}"/>
              </c:ext>
            </c:extLst>
          </c:dPt>
          <c:dPt>
            <c:idx val="1"/>
            <c:invertIfNegative val="0"/>
            <c:bubble3D val="0"/>
            <c:spPr>
              <a:gradFill>
                <a:gsLst>
                  <a:gs pos="0">
                    <a:srgbClr val="92D050"/>
                  </a:gs>
                  <a:gs pos="100000">
                    <a:srgbClr val="92D050">
                      <a:alpha val="20000"/>
                    </a:srgbClr>
                  </a:gs>
                </a:gsLst>
                <a:lin ang="0" scaled="0"/>
              </a:gradFill>
            </c:spPr>
            <c:extLst>
              <c:ext xmlns:c16="http://schemas.microsoft.com/office/drawing/2014/chart" uri="{C3380CC4-5D6E-409C-BE32-E72D297353CC}">
                <c16:uniqueId val="{00000003-1F9C-1242-A00A-B5FD633B82D2}"/>
              </c:ext>
            </c:extLst>
          </c:dPt>
          <c:cat>
            <c:strRef>
              <c:f>'Project Report Dashboard'!$F$26:$F$27</c:f>
              <c:strCache>
                <c:ptCount val="2"/>
                <c:pt idx="0">
                  <c:v>PLANNED</c:v>
                </c:pt>
                <c:pt idx="1">
                  <c:v>ACTUAL</c:v>
                </c:pt>
              </c:strCache>
            </c:strRef>
          </c:cat>
          <c:val>
            <c:numRef>
              <c:f>'Project Report Dashboard'!$G$26:$G$27</c:f>
              <c:numCache>
                <c:formatCode>#,##0</c:formatCode>
                <c:ptCount val="2"/>
                <c:pt idx="0">
                  <c:v>80000</c:v>
                </c:pt>
                <c:pt idx="1">
                  <c:v>50000</c:v>
                </c:pt>
              </c:numCache>
            </c:numRef>
          </c:val>
          <c:extLst>
            <c:ext xmlns:c16="http://schemas.microsoft.com/office/drawing/2014/chart" uri="{C3380CC4-5D6E-409C-BE32-E72D297353CC}">
              <c16:uniqueId val="{00000004-1F9C-1242-A00A-B5FD633B82D2}"/>
            </c:ext>
          </c:extLst>
        </c:ser>
        <c:dLbls>
          <c:showLegendKey val="0"/>
          <c:showVal val="0"/>
          <c:showCatName val="0"/>
          <c:showSerName val="0"/>
          <c:showPercent val="0"/>
          <c:showBubbleSize val="0"/>
        </c:dLbls>
        <c:gapWidth val="39"/>
        <c:overlap val="100"/>
        <c:axId val="74175232"/>
        <c:axId val="74176768"/>
      </c:barChart>
      <c:catAx>
        <c:axId val="74175232"/>
        <c:scaling>
          <c:orientation val="minMax"/>
        </c:scaling>
        <c:delete val="0"/>
        <c:axPos val="l"/>
        <c:numFmt formatCode="General" sourceLinked="0"/>
        <c:majorTickMark val="out"/>
        <c:minorTickMark val="none"/>
        <c:tickLblPos val="nextTo"/>
        <c:txPr>
          <a:bodyPr/>
          <a:lstStyle/>
          <a:p>
            <a:pPr>
              <a:defRPr sz="1100">
                <a:latin typeface="Century Gothic" panose="020B0502020202020204" pitchFamily="34" charset="0"/>
              </a:defRPr>
            </a:pPr>
            <a:endParaRPr lang="ru-RU"/>
          </a:p>
        </c:txPr>
        <c:crossAx val="74176768"/>
        <c:crossesAt val="0"/>
        <c:auto val="1"/>
        <c:lblAlgn val="ctr"/>
        <c:lblOffset val="0"/>
        <c:noMultiLvlLbl val="0"/>
      </c:catAx>
      <c:valAx>
        <c:axId val="74176768"/>
        <c:scaling>
          <c:orientation val="minMax"/>
          <c:max val="90000"/>
          <c:min val="20000"/>
        </c:scaling>
        <c:delete val="0"/>
        <c:axPos val="b"/>
        <c:majorGridlines>
          <c:spPr>
            <a:ln>
              <a:solidFill>
                <a:schemeClr val="bg1">
                  <a:lumMod val="75000"/>
                </a:schemeClr>
              </a:solidFill>
            </a:ln>
          </c:spPr>
        </c:majorGridlines>
        <c:numFmt formatCode="#,##0" sourceLinked="1"/>
        <c:majorTickMark val="out"/>
        <c:minorTickMark val="none"/>
        <c:tickLblPos val="nextTo"/>
        <c:txPr>
          <a:bodyPr/>
          <a:lstStyle/>
          <a:p>
            <a:pPr>
              <a:defRPr sz="1200">
                <a:latin typeface="Century Gothic" panose="020B0502020202020204" pitchFamily="34" charset="0"/>
              </a:defRPr>
            </a:pPr>
            <a:endParaRPr lang="ru-RU"/>
          </a:p>
        </c:txPr>
        <c:crossAx val="74175232"/>
        <c:crosses val="autoZero"/>
        <c:crossBetween val="between"/>
        <c:majorUnit val="10000"/>
        <c:minorUnit val="5000"/>
      </c:valAx>
      <c:spPr>
        <a:ln>
          <a:solidFill>
            <a:schemeClr val="bg1">
              <a:lumMod val="75000"/>
            </a:schemeClr>
          </a:solidFill>
        </a:ln>
      </c:spPr>
    </c:plotArea>
    <c:plotVisOnly val="1"/>
    <c:dispBlanksAs val="gap"/>
    <c:showDLblsOverMax val="0"/>
  </c:chart>
  <c:spPr>
    <a:ln>
      <a:noFill/>
    </a:ln>
  </c:spPr>
  <c:printSettings>
    <c:headerFooter/>
    <c:pageMargins b="1" l="0.75" r="0.75" t="1" header="0.5" footer="0.5"/>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latin typeface="Century Gothic" panose="020B0502020202020204" pitchFamily="34" charset="0"/>
              </a:defRPr>
            </a:pPr>
            <a:r>
              <a:rPr lang="en-US">
                <a:latin typeface="Century Gothic" panose="020B0502020202020204" pitchFamily="34" charset="0"/>
              </a:rPr>
              <a:t>PENDING ITEMS</a:t>
            </a:r>
            <a:endParaRPr lang="en-US" baseline="0">
              <a:latin typeface="Century Gothic" panose="020B0502020202020204" pitchFamily="34" charset="0"/>
            </a:endParaRPr>
          </a:p>
        </c:rich>
      </c:tx>
      <c:overlay val="0"/>
    </c:title>
    <c:autoTitleDeleted val="0"/>
    <c:plotArea>
      <c:layout/>
      <c:barChart>
        <c:barDir val="col"/>
        <c:grouping val="clustered"/>
        <c:varyColors val="0"/>
        <c:ser>
          <c:idx val="0"/>
          <c:order val="0"/>
          <c:spPr>
            <a:solidFill>
              <a:srgbClr val="FF6600"/>
            </a:solidFill>
          </c:spPr>
          <c:invertIfNegative val="0"/>
          <c:dPt>
            <c:idx val="0"/>
            <c:invertIfNegative val="0"/>
            <c:bubble3D val="0"/>
            <c:spPr>
              <a:solidFill>
                <a:srgbClr val="00B0F0"/>
              </a:solidFill>
            </c:spPr>
            <c:extLst>
              <c:ext xmlns:c16="http://schemas.microsoft.com/office/drawing/2014/chart" uri="{C3380CC4-5D6E-409C-BE32-E72D297353CC}">
                <c16:uniqueId val="{00000001-8DB5-A04E-A6EE-1CDBA827B6F4}"/>
              </c:ext>
            </c:extLst>
          </c:dPt>
          <c:dPt>
            <c:idx val="1"/>
            <c:invertIfNegative val="0"/>
            <c:bubble3D val="0"/>
            <c:spPr>
              <a:solidFill>
                <a:srgbClr val="00BD32"/>
              </a:solidFill>
            </c:spPr>
            <c:extLst>
              <c:ext xmlns:c16="http://schemas.microsoft.com/office/drawing/2014/chart" uri="{C3380CC4-5D6E-409C-BE32-E72D297353CC}">
                <c16:uniqueId val="{00000003-8DB5-A04E-A6EE-1CDBA827B6F4}"/>
              </c:ext>
            </c:extLst>
          </c:dPt>
          <c:dPt>
            <c:idx val="2"/>
            <c:invertIfNegative val="0"/>
            <c:bubble3D val="0"/>
            <c:spPr>
              <a:solidFill>
                <a:schemeClr val="accent4"/>
              </a:solidFill>
            </c:spPr>
            <c:extLst>
              <c:ext xmlns:c16="http://schemas.microsoft.com/office/drawing/2014/chart" uri="{C3380CC4-5D6E-409C-BE32-E72D297353CC}">
                <c16:uniqueId val="{00000005-8DB5-A04E-A6EE-1CDBA827B6F4}"/>
              </c:ext>
            </c:extLst>
          </c:dPt>
          <c:cat>
            <c:strRef>
              <c:f>'Project Report Dashboard'!$F$35:$F$37</c:f>
              <c:strCache>
                <c:ptCount val="3"/>
                <c:pt idx="0">
                  <c:v>Decisions</c:v>
                </c:pt>
                <c:pt idx="1">
                  <c:v>Actions</c:v>
                </c:pt>
                <c:pt idx="2">
                  <c:v>Change Requests </c:v>
                </c:pt>
              </c:strCache>
            </c:strRef>
          </c:cat>
          <c:val>
            <c:numRef>
              <c:f>'Project Report Dashboard'!$G$35:$G$37</c:f>
              <c:numCache>
                <c:formatCode>#,##0</c:formatCode>
                <c:ptCount val="3"/>
                <c:pt idx="0">
                  <c:v>5</c:v>
                </c:pt>
                <c:pt idx="1">
                  <c:v>2</c:v>
                </c:pt>
                <c:pt idx="2">
                  <c:v>4</c:v>
                </c:pt>
              </c:numCache>
            </c:numRef>
          </c:val>
          <c:extLst>
            <c:ext xmlns:c16="http://schemas.microsoft.com/office/drawing/2014/chart" uri="{C3380CC4-5D6E-409C-BE32-E72D297353CC}">
              <c16:uniqueId val="{00000006-8DB5-A04E-A6EE-1CDBA827B6F4}"/>
            </c:ext>
          </c:extLst>
        </c:ser>
        <c:dLbls>
          <c:showLegendKey val="0"/>
          <c:showVal val="0"/>
          <c:showCatName val="0"/>
          <c:showSerName val="0"/>
          <c:showPercent val="0"/>
          <c:showBubbleSize val="0"/>
        </c:dLbls>
        <c:gapWidth val="53"/>
        <c:axId val="74343168"/>
        <c:axId val="74344704"/>
      </c:barChart>
      <c:catAx>
        <c:axId val="74343168"/>
        <c:scaling>
          <c:orientation val="minMax"/>
        </c:scaling>
        <c:delete val="0"/>
        <c:axPos val="b"/>
        <c:numFmt formatCode="General" sourceLinked="0"/>
        <c:majorTickMark val="out"/>
        <c:minorTickMark val="none"/>
        <c:tickLblPos val="nextTo"/>
        <c:txPr>
          <a:bodyPr/>
          <a:lstStyle/>
          <a:p>
            <a:pPr>
              <a:defRPr sz="1200">
                <a:latin typeface="Century Gothic" panose="020B0502020202020204" pitchFamily="34" charset="0"/>
              </a:defRPr>
            </a:pPr>
            <a:endParaRPr lang="ru-RU"/>
          </a:p>
        </c:txPr>
        <c:crossAx val="74344704"/>
        <c:crosses val="autoZero"/>
        <c:auto val="1"/>
        <c:lblAlgn val="ctr"/>
        <c:lblOffset val="100"/>
        <c:noMultiLvlLbl val="0"/>
      </c:catAx>
      <c:valAx>
        <c:axId val="74344704"/>
        <c:scaling>
          <c:orientation val="minMax"/>
        </c:scaling>
        <c:delete val="0"/>
        <c:axPos val="l"/>
        <c:majorGridlines>
          <c:spPr>
            <a:ln>
              <a:solidFill>
                <a:schemeClr val="bg1">
                  <a:lumMod val="75000"/>
                </a:schemeClr>
              </a:solidFill>
            </a:ln>
          </c:spPr>
        </c:majorGridlines>
        <c:numFmt formatCode="#,##0" sourceLinked="1"/>
        <c:majorTickMark val="out"/>
        <c:minorTickMark val="none"/>
        <c:tickLblPos val="nextTo"/>
        <c:txPr>
          <a:bodyPr/>
          <a:lstStyle/>
          <a:p>
            <a:pPr>
              <a:defRPr>
                <a:latin typeface="Century Gothic" panose="020B0502020202020204" pitchFamily="34" charset="0"/>
              </a:defRPr>
            </a:pPr>
            <a:endParaRPr lang="ru-RU"/>
          </a:p>
        </c:txPr>
        <c:crossAx val="74343168"/>
        <c:crosses val="autoZero"/>
        <c:crossBetween val="between"/>
      </c:valAx>
    </c:plotArea>
    <c:plotVisOnly val="1"/>
    <c:dispBlanksAs val="gap"/>
    <c:showDLblsOverMax val="0"/>
  </c:chart>
  <c:spPr>
    <a:ln>
      <a:noFill/>
    </a:ln>
  </c:spPr>
  <c:printSettings>
    <c:headerFooter/>
    <c:pageMargins b="1" l="0.75" r="0.75" t="1" header="0.5" footer="0.5"/>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nchor="t" anchorCtr="0"/>
          <a:lstStyle/>
          <a:p>
            <a:pPr>
              <a:defRPr>
                <a:latin typeface="Century Gothic" panose="020B0502020202020204" pitchFamily="34" charset="0"/>
              </a:defRPr>
            </a:pPr>
            <a:r>
              <a:rPr lang="en-US">
                <a:latin typeface="Century Gothic" panose="020B0502020202020204" pitchFamily="34" charset="0"/>
              </a:rPr>
              <a:t>TASK PRIORITY </a:t>
            </a:r>
            <a:r>
              <a:rPr lang="en-US" baseline="0">
                <a:latin typeface="Century Gothic" panose="020B0502020202020204" pitchFamily="34" charset="0"/>
              </a:rPr>
              <a:t>%</a:t>
            </a:r>
            <a:endParaRPr lang="en-US">
              <a:latin typeface="Century Gothic" panose="020B0502020202020204" pitchFamily="34" charset="0"/>
            </a:endParaRPr>
          </a:p>
        </c:rich>
      </c:tx>
      <c:overlay val="0"/>
    </c:title>
    <c:autoTitleDeleted val="0"/>
    <c:plotArea>
      <c:layout/>
      <c:pieChart>
        <c:varyColors val="1"/>
        <c:ser>
          <c:idx val="1"/>
          <c:order val="0"/>
          <c:dPt>
            <c:idx val="0"/>
            <c:bubble3D val="0"/>
            <c:spPr>
              <a:solidFill>
                <a:srgbClr val="FF0000"/>
              </a:solidFill>
            </c:spPr>
            <c:extLst>
              <c:ext xmlns:c16="http://schemas.microsoft.com/office/drawing/2014/chart" uri="{C3380CC4-5D6E-409C-BE32-E72D297353CC}">
                <c16:uniqueId val="{00000001-6058-7141-9BF3-9B56FCBC90D1}"/>
              </c:ext>
            </c:extLst>
          </c:dPt>
          <c:dPt>
            <c:idx val="1"/>
            <c:bubble3D val="0"/>
            <c:spPr>
              <a:solidFill>
                <a:schemeClr val="accent4">
                  <a:lumMod val="60000"/>
                  <a:lumOff val="40000"/>
                </a:schemeClr>
              </a:solidFill>
            </c:spPr>
            <c:extLst>
              <c:ext xmlns:c16="http://schemas.microsoft.com/office/drawing/2014/chart" uri="{C3380CC4-5D6E-409C-BE32-E72D297353CC}">
                <c16:uniqueId val="{00000003-6058-7141-9BF3-9B56FCBC90D1}"/>
              </c:ext>
            </c:extLst>
          </c:dPt>
          <c:dPt>
            <c:idx val="2"/>
            <c:bubble3D val="0"/>
            <c:spPr>
              <a:solidFill>
                <a:srgbClr val="92D050"/>
              </a:solidFill>
            </c:spPr>
            <c:extLst>
              <c:ext xmlns:c16="http://schemas.microsoft.com/office/drawing/2014/chart" uri="{C3380CC4-5D6E-409C-BE32-E72D297353CC}">
                <c16:uniqueId val="{00000005-6058-7141-9BF3-9B56FCBC90D1}"/>
              </c:ext>
            </c:extLst>
          </c:dPt>
          <c:dPt>
            <c:idx val="3"/>
            <c:bubble3D val="0"/>
            <c:spPr>
              <a:solidFill>
                <a:schemeClr val="accent4"/>
              </a:solidFill>
            </c:spPr>
            <c:extLst>
              <c:ext xmlns:c16="http://schemas.microsoft.com/office/drawing/2014/chart" uri="{C3380CC4-5D6E-409C-BE32-E72D297353CC}">
                <c16:uniqueId val="{00000007-6058-7141-9BF3-9B56FCBC90D1}"/>
              </c:ext>
            </c:extLst>
          </c:dPt>
          <c:dPt>
            <c:idx val="4"/>
            <c:bubble3D val="0"/>
            <c:spPr>
              <a:solidFill>
                <a:srgbClr val="D2D2D2"/>
              </a:solidFill>
            </c:spPr>
            <c:extLst>
              <c:ext xmlns:c16="http://schemas.microsoft.com/office/drawing/2014/chart" uri="{C3380CC4-5D6E-409C-BE32-E72D297353CC}">
                <c16:uniqueId val="{00000009-6058-7141-9BF3-9B56FCBC90D1}"/>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ru-RU"/>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'Project Report Dashboard'!$B$36:$B$39</c:f>
              <c:strCache>
                <c:ptCount val="3"/>
                <c:pt idx="0">
                  <c:v>High</c:v>
                </c:pt>
                <c:pt idx="1">
                  <c:v>Medium</c:v>
                </c:pt>
                <c:pt idx="2">
                  <c:v>Low</c:v>
                </c:pt>
              </c:strCache>
            </c:strRef>
          </c:cat>
          <c:val>
            <c:numRef>
              <c:f>'Project Report Dashboard'!$C$36:$C$39</c:f>
              <c:numCache>
                <c:formatCode>0</c:formatCode>
                <c:ptCount val="4"/>
                <c:pt idx="0">
                  <c:v>7</c:v>
                </c:pt>
                <c:pt idx="1">
                  <c:v>2</c:v>
                </c:pt>
                <c:pt idx="2">
                  <c:v>3</c:v>
                </c:pt>
                <c:pt idx="3">
                  <c:v>0</c:v>
                </c:pt>
              </c:numCache>
            </c:numRef>
          </c:val>
          <c:extLst>
            <c:ext xmlns:c16="http://schemas.microsoft.com/office/drawing/2014/chart" uri="{C3380CC4-5D6E-409C-BE32-E72D297353CC}">
              <c16:uniqueId val="{0000000A-6058-7141-9BF3-9B56FCBC90D1}"/>
            </c:ext>
          </c:extLst>
        </c:ser>
        <c:ser>
          <c:idx val="0"/>
          <c:order val="1"/>
          <c:dPt>
            <c:idx val="0"/>
            <c:bubble3D val="0"/>
            <c:spPr>
              <a:solidFill>
                <a:srgbClr val="81D6F0"/>
              </a:solidFill>
            </c:spPr>
            <c:extLst>
              <c:ext xmlns:c16="http://schemas.microsoft.com/office/drawing/2014/chart" uri="{C3380CC4-5D6E-409C-BE32-E72D297353CC}">
                <c16:uniqueId val="{0000000C-6058-7141-9BF3-9B56FCBC90D1}"/>
              </c:ext>
            </c:extLst>
          </c:dPt>
          <c:dPt>
            <c:idx val="1"/>
            <c:bubble3D val="0"/>
            <c:spPr>
              <a:solidFill>
                <a:srgbClr val="92D050"/>
              </a:solidFill>
            </c:spPr>
            <c:extLst>
              <c:ext xmlns:c16="http://schemas.microsoft.com/office/drawing/2014/chart" uri="{C3380CC4-5D6E-409C-BE32-E72D297353CC}">
                <c16:uniqueId val="{0000000E-6058-7141-9BF3-9B56FCBC90D1}"/>
              </c:ext>
            </c:extLst>
          </c:dPt>
          <c:dPt>
            <c:idx val="2"/>
            <c:bubble3D val="0"/>
            <c:spPr>
              <a:solidFill>
                <a:srgbClr val="00BD32"/>
              </a:solidFill>
            </c:spPr>
            <c:extLst>
              <c:ext xmlns:c16="http://schemas.microsoft.com/office/drawing/2014/chart" uri="{C3380CC4-5D6E-409C-BE32-E72D297353CC}">
                <c16:uniqueId val="{00000010-6058-7141-9BF3-9B56FCBC90D1}"/>
              </c:ext>
            </c:extLst>
          </c:dPt>
          <c:dPt>
            <c:idx val="3"/>
            <c:bubble3D val="0"/>
            <c:spPr>
              <a:solidFill>
                <a:schemeClr val="accent4"/>
              </a:solidFill>
            </c:spPr>
            <c:extLst>
              <c:ext xmlns:c16="http://schemas.microsoft.com/office/drawing/2014/chart" uri="{C3380CC4-5D6E-409C-BE32-E72D297353CC}">
                <c16:uniqueId val="{00000012-6058-7141-9BF3-9B56FCBC90D1}"/>
              </c:ext>
            </c:extLst>
          </c:dPt>
          <c:dPt>
            <c:idx val="4"/>
            <c:bubble3D val="0"/>
            <c:spPr>
              <a:solidFill>
                <a:srgbClr val="D2D2D2"/>
              </a:solidFill>
            </c:spPr>
            <c:extLst>
              <c:ext xmlns:c16="http://schemas.microsoft.com/office/drawing/2014/chart" uri="{C3380CC4-5D6E-409C-BE32-E72D297353CC}">
                <c16:uniqueId val="{00000014-6058-7141-9BF3-9B56FCBC90D1}"/>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ru-RU"/>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'Project Report Dashboard'!$B$36:$B$39</c:f>
              <c:strCache>
                <c:ptCount val="3"/>
                <c:pt idx="0">
                  <c:v>High</c:v>
                </c:pt>
                <c:pt idx="1">
                  <c:v>Medium</c:v>
                </c:pt>
                <c:pt idx="2">
                  <c:v>Low</c:v>
                </c:pt>
              </c:strCache>
            </c:strRef>
          </c:cat>
          <c:val>
            <c:numRef>
              <c:f>'Project Report Dashboard'!$C$36:$C$39</c:f>
              <c:numCache>
                <c:formatCode>0</c:formatCode>
                <c:ptCount val="4"/>
                <c:pt idx="0">
                  <c:v>7</c:v>
                </c:pt>
                <c:pt idx="1">
                  <c:v>2</c:v>
                </c:pt>
                <c:pt idx="2">
                  <c:v>3</c:v>
                </c:pt>
                <c:pt idx="3">
                  <c:v>0</c:v>
                </c:pt>
              </c:numCache>
            </c:numRef>
          </c:val>
          <c:extLst>
            <c:ext xmlns:c16="http://schemas.microsoft.com/office/drawing/2014/chart" uri="{C3380CC4-5D6E-409C-BE32-E72D297353CC}">
              <c16:uniqueId val="{00000015-6058-7141-9BF3-9B56FCBC90D1}"/>
            </c:ext>
          </c:extLst>
        </c:ser>
        <c:dLbls>
          <c:showLegendKey val="0"/>
          <c:showVal val="0"/>
          <c:showCatName val="0"/>
          <c:showSerName val="0"/>
          <c:showPercent val="0"/>
          <c:showBubbleSize val="0"/>
          <c:showLeaderLines val="1"/>
        </c:dLbls>
        <c:firstSliceAng val="0"/>
      </c:pieChart>
    </c:plotArea>
    <c:legend>
      <c:legendPos val="b"/>
      <c:overlay val="0"/>
      <c:txPr>
        <a:bodyPr/>
        <a:lstStyle/>
        <a:p>
          <a:pPr>
            <a:defRPr sz="1400">
              <a:latin typeface="Century Gothic" panose="020B0502020202020204" pitchFamily="34" charset="0"/>
            </a:defRPr>
          </a:pPr>
          <a:endParaRPr lang="ru-RU"/>
        </a:p>
      </c:txPr>
    </c:legend>
    <c:plotVisOnly val="1"/>
    <c:dispBlanksAs val="gap"/>
    <c:showDLblsOverMax val="0"/>
  </c:chart>
  <c:spPr>
    <a:ln>
      <a:noFill/>
    </a:ln>
  </c:spPr>
  <c:printSettings>
    <c:headerFooter/>
    <c:pageMargins b="1" l="0.75" r="0.75" t="1" header="0.5" footer="0.5"/>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'BLANK Project Report Dashboard'!$D$10</c:f>
              <c:strCache>
                <c:ptCount val="1"/>
                <c:pt idx="0">
                  <c:v>START 
DATE</c:v>
                </c:pt>
              </c:strCache>
            </c:strRef>
          </c:tx>
          <c:spPr>
            <a:noFill/>
            <a:ln>
              <a:noFill/>
            </a:ln>
            <a:effectLst/>
          </c:spPr>
          <c:invertIfNegative val="0"/>
          <c:cat>
            <c:strRef>
              <c:f>'BLANK Project Report Dashboard'!$B$11:$B$30</c:f>
              <c:strCache>
                <c:ptCount val="20"/>
                <c:pt idx="0">
                  <c:v>Task 1</c:v>
                </c:pt>
                <c:pt idx="1">
                  <c:v>Task 2</c:v>
                </c:pt>
                <c:pt idx="2">
                  <c:v>Task 3</c:v>
                </c:pt>
                <c:pt idx="3">
                  <c:v>Task 4</c:v>
                </c:pt>
                <c:pt idx="4">
                  <c:v>Task 5</c:v>
                </c:pt>
                <c:pt idx="5">
                  <c:v>Task 6</c:v>
                </c:pt>
                <c:pt idx="6">
                  <c:v>Task 7</c:v>
                </c:pt>
                <c:pt idx="7">
                  <c:v>Task 8</c:v>
                </c:pt>
                <c:pt idx="8">
                  <c:v>Task 9</c:v>
                </c:pt>
                <c:pt idx="9">
                  <c:v>Task 10</c:v>
                </c:pt>
                <c:pt idx="10">
                  <c:v>Task 11</c:v>
                </c:pt>
                <c:pt idx="11">
                  <c:v>Task 12</c:v>
                </c:pt>
                <c:pt idx="12">
                  <c:v>Task 13</c:v>
                </c:pt>
                <c:pt idx="13">
                  <c:v>Task 14</c:v>
                </c:pt>
                <c:pt idx="14">
                  <c:v>Task 15</c:v>
                </c:pt>
                <c:pt idx="15">
                  <c:v>Task 16</c:v>
                </c:pt>
                <c:pt idx="16">
                  <c:v>Task 17</c:v>
                </c:pt>
                <c:pt idx="17">
                  <c:v>Task 18</c:v>
                </c:pt>
                <c:pt idx="18">
                  <c:v>Task 19</c:v>
                </c:pt>
                <c:pt idx="19">
                  <c:v>Task 20</c:v>
                </c:pt>
              </c:strCache>
            </c:strRef>
          </c:cat>
          <c:val>
            <c:numRef>
              <c:f>'BLANK Project Report Dashboard'!$D$11:$D$30</c:f>
              <c:numCache>
                <c:formatCode>mm/dd</c:formatCode>
                <c:ptCount val="20"/>
              </c:numCache>
            </c:numRef>
          </c:val>
          <c:extLst>
            <c:ext xmlns:c16="http://schemas.microsoft.com/office/drawing/2014/chart" uri="{C3380CC4-5D6E-409C-BE32-E72D297353CC}">
              <c16:uniqueId val="{00000000-2F81-A049-A257-A59A1847A9D3}"/>
            </c:ext>
          </c:extLst>
        </c:ser>
        <c:ser>
          <c:idx val="1"/>
          <c:order val="1"/>
          <c:tx>
            <c:strRef>
              <c:f>'BLANK Project Report Dashboard'!$F$10</c:f>
              <c:strCache>
                <c:ptCount val="1"/>
                <c:pt idx="0">
                  <c:v>DURATION 
in days</c:v>
                </c:pt>
              </c:strCache>
            </c:strRef>
          </c:tx>
          <c:spPr>
            <a:solidFill>
              <a:srgbClr val="03C15A">
                <a:alpha val="79000"/>
              </a:srgbClr>
            </a:solidFill>
            <a:ln>
              <a:noFill/>
            </a:ln>
            <a:effectLst/>
          </c:spPr>
          <c:invertIfNegative val="0"/>
          <c:dPt>
            <c:idx val="0"/>
            <c:invertIfNegative val="0"/>
            <c:bubble3D val="0"/>
            <c:extLst>
              <c:ext xmlns:c16="http://schemas.microsoft.com/office/drawing/2014/chart" uri="{C3380CC4-5D6E-409C-BE32-E72D297353CC}">
                <c16:uniqueId val="{00000001-2F81-A049-A257-A59A1847A9D3}"/>
              </c:ext>
            </c:extLst>
          </c:dPt>
          <c:dPt>
            <c:idx val="1"/>
            <c:invertIfNegative val="0"/>
            <c:bubble3D val="0"/>
            <c:spPr>
              <a:solidFill>
                <a:srgbClr val="00B050">
                  <a:alpha val="79000"/>
                </a:srgbClr>
              </a:solidFill>
              <a:ln>
                <a:noFill/>
              </a:ln>
              <a:effectLst/>
            </c:spPr>
            <c:extLst>
              <c:ext xmlns:c16="http://schemas.microsoft.com/office/drawing/2014/chart" uri="{C3380CC4-5D6E-409C-BE32-E72D297353CC}">
                <c16:uniqueId val="{00000003-2F81-A049-A257-A59A1847A9D3}"/>
              </c:ext>
            </c:extLst>
          </c:dPt>
          <c:dPt>
            <c:idx val="2"/>
            <c:invertIfNegative val="0"/>
            <c:bubble3D val="0"/>
            <c:extLst>
              <c:ext xmlns:c16="http://schemas.microsoft.com/office/drawing/2014/chart" uri="{C3380CC4-5D6E-409C-BE32-E72D297353CC}">
                <c16:uniqueId val="{00000004-2F81-A049-A257-A59A1847A9D3}"/>
              </c:ext>
            </c:extLst>
          </c:dPt>
          <c:dPt>
            <c:idx val="3"/>
            <c:invertIfNegative val="0"/>
            <c:bubble3D val="0"/>
            <c:spPr>
              <a:solidFill>
                <a:srgbClr val="00B050">
                  <a:alpha val="79000"/>
                </a:srgbClr>
              </a:solidFill>
              <a:ln>
                <a:noFill/>
              </a:ln>
              <a:effectLst/>
            </c:spPr>
            <c:extLst>
              <c:ext xmlns:c16="http://schemas.microsoft.com/office/drawing/2014/chart" uri="{C3380CC4-5D6E-409C-BE32-E72D297353CC}">
                <c16:uniqueId val="{00000006-2F81-A049-A257-A59A1847A9D3}"/>
              </c:ext>
            </c:extLst>
          </c:dPt>
          <c:dPt>
            <c:idx val="4"/>
            <c:invertIfNegative val="0"/>
            <c:bubble3D val="0"/>
            <c:extLst>
              <c:ext xmlns:c16="http://schemas.microsoft.com/office/drawing/2014/chart" uri="{C3380CC4-5D6E-409C-BE32-E72D297353CC}">
                <c16:uniqueId val="{00000007-2F81-A049-A257-A59A1847A9D3}"/>
              </c:ext>
            </c:extLst>
          </c:dPt>
          <c:dPt>
            <c:idx val="5"/>
            <c:invertIfNegative val="0"/>
            <c:bubble3D val="0"/>
            <c:spPr>
              <a:solidFill>
                <a:srgbClr val="92D050">
                  <a:alpha val="79000"/>
                </a:srgbClr>
              </a:solidFill>
              <a:ln>
                <a:noFill/>
              </a:ln>
              <a:effectLst/>
            </c:spPr>
            <c:extLst>
              <c:ext xmlns:c16="http://schemas.microsoft.com/office/drawing/2014/chart" uri="{C3380CC4-5D6E-409C-BE32-E72D297353CC}">
                <c16:uniqueId val="{00000009-2F81-A049-A257-A59A1847A9D3}"/>
              </c:ext>
            </c:extLst>
          </c:dPt>
          <c:dPt>
            <c:idx val="6"/>
            <c:invertIfNegative val="0"/>
            <c:bubble3D val="0"/>
            <c:spPr>
              <a:solidFill>
                <a:srgbClr val="92D050">
                  <a:alpha val="79000"/>
                </a:srgbClr>
              </a:solidFill>
              <a:ln>
                <a:noFill/>
              </a:ln>
              <a:effectLst/>
            </c:spPr>
            <c:extLst>
              <c:ext xmlns:c16="http://schemas.microsoft.com/office/drawing/2014/chart" uri="{C3380CC4-5D6E-409C-BE32-E72D297353CC}">
                <c16:uniqueId val="{0000000B-2F81-A049-A257-A59A1847A9D3}"/>
              </c:ext>
            </c:extLst>
          </c:dPt>
          <c:dPt>
            <c:idx val="7"/>
            <c:invertIfNegative val="0"/>
            <c:bubble3D val="0"/>
            <c:spPr>
              <a:solidFill>
                <a:srgbClr val="92D050">
                  <a:alpha val="79000"/>
                </a:srgbClr>
              </a:solidFill>
              <a:ln>
                <a:noFill/>
              </a:ln>
              <a:effectLst/>
            </c:spPr>
            <c:extLst>
              <c:ext xmlns:c16="http://schemas.microsoft.com/office/drawing/2014/chart" uri="{C3380CC4-5D6E-409C-BE32-E72D297353CC}">
                <c16:uniqueId val="{0000000D-2F81-A049-A257-A59A1847A9D3}"/>
              </c:ext>
            </c:extLst>
          </c:dPt>
          <c:dPt>
            <c:idx val="8"/>
            <c:invertIfNegative val="0"/>
            <c:bubble3D val="0"/>
            <c:spPr>
              <a:solidFill>
                <a:srgbClr val="92D050">
                  <a:alpha val="79000"/>
                </a:srgbClr>
              </a:solidFill>
              <a:ln>
                <a:noFill/>
              </a:ln>
              <a:effectLst/>
            </c:spPr>
            <c:extLst>
              <c:ext xmlns:c16="http://schemas.microsoft.com/office/drawing/2014/chart" uri="{C3380CC4-5D6E-409C-BE32-E72D297353CC}">
                <c16:uniqueId val="{0000000F-2F81-A049-A257-A59A1847A9D3}"/>
              </c:ext>
            </c:extLst>
          </c:dPt>
          <c:dPt>
            <c:idx val="9"/>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1-2F81-A049-A257-A59A1847A9D3}"/>
              </c:ext>
            </c:extLst>
          </c:dPt>
          <c:dPt>
            <c:idx val="10"/>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3-2F81-A049-A257-A59A1847A9D3}"/>
              </c:ext>
            </c:extLst>
          </c:dPt>
          <c:dPt>
            <c:idx val="11"/>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5-2F81-A049-A257-A59A1847A9D3}"/>
              </c:ext>
            </c:extLst>
          </c:dPt>
          <c:dPt>
            <c:idx val="12"/>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7-2F81-A049-A257-A59A1847A9D3}"/>
              </c:ext>
            </c:extLst>
          </c:dPt>
          <c:dPt>
            <c:idx val="13"/>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9-2F81-A049-A257-A59A1847A9D3}"/>
              </c:ext>
            </c:extLst>
          </c:dPt>
          <c:dPt>
            <c:idx val="14"/>
            <c:invertIfNegative val="0"/>
            <c:bubble3D val="0"/>
            <c:spPr>
              <a:solidFill>
                <a:srgbClr val="00B0F0">
                  <a:alpha val="79000"/>
                </a:srgbClr>
              </a:solidFill>
              <a:ln>
                <a:noFill/>
              </a:ln>
              <a:effectLst/>
            </c:spPr>
            <c:extLst>
              <c:ext xmlns:c16="http://schemas.microsoft.com/office/drawing/2014/chart" uri="{C3380CC4-5D6E-409C-BE32-E72D297353CC}">
                <c16:uniqueId val="{0000001B-2F81-A049-A257-A59A1847A9D3}"/>
              </c:ext>
            </c:extLst>
          </c:dPt>
          <c:dPt>
            <c:idx val="15"/>
            <c:invertIfNegative val="0"/>
            <c:bubble3D val="0"/>
            <c:spPr>
              <a:solidFill>
                <a:srgbClr val="00B0F0">
                  <a:alpha val="79000"/>
                </a:srgbClr>
              </a:solidFill>
              <a:ln>
                <a:noFill/>
              </a:ln>
              <a:effectLst/>
            </c:spPr>
            <c:extLst>
              <c:ext xmlns:c16="http://schemas.microsoft.com/office/drawing/2014/chart" uri="{C3380CC4-5D6E-409C-BE32-E72D297353CC}">
                <c16:uniqueId val="{0000001D-2F81-A049-A257-A59A1847A9D3}"/>
              </c:ext>
            </c:extLst>
          </c:dPt>
          <c:dPt>
            <c:idx val="16"/>
            <c:invertIfNegative val="0"/>
            <c:bubble3D val="0"/>
            <c:spPr>
              <a:solidFill>
                <a:srgbClr val="00B0F0">
                  <a:alpha val="79000"/>
                </a:srgbClr>
              </a:solidFill>
              <a:ln>
                <a:noFill/>
              </a:ln>
              <a:effectLst/>
            </c:spPr>
            <c:extLst>
              <c:ext xmlns:c16="http://schemas.microsoft.com/office/drawing/2014/chart" uri="{C3380CC4-5D6E-409C-BE32-E72D297353CC}">
                <c16:uniqueId val="{0000001F-2F81-A049-A257-A59A1847A9D3}"/>
              </c:ext>
            </c:extLst>
          </c:dPt>
          <c:dPt>
            <c:idx val="17"/>
            <c:invertIfNegative val="0"/>
            <c:bubble3D val="0"/>
            <c:spPr>
              <a:solidFill>
                <a:srgbClr val="00B0F0">
                  <a:alpha val="79000"/>
                </a:srgbClr>
              </a:solidFill>
              <a:ln>
                <a:noFill/>
              </a:ln>
              <a:effectLst/>
            </c:spPr>
            <c:extLst>
              <c:ext xmlns:c16="http://schemas.microsoft.com/office/drawing/2014/chart" uri="{C3380CC4-5D6E-409C-BE32-E72D297353CC}">
                <c16:uniqueId val="{00000021-2F81-A049-A257-A59A1847A9D3}"/>
              </c:ext>
            </c:extLst>
          </c:dPt>
          <c:dPt>
            <c:idx val="18"/>
            <c:invertIfNegative val="0"/>
            <c:bubble3D val="0"/>
            <c:spPr>
              <a:solidFill>
                <a:srgbClr val="00B0F0">
                  <a:alpha val="79000"/>
                </a:srgbClr>
              </a:solidFill>
              <a:ln>
                <a:noFill/>
              </a:ln>
              <a:effectLst/>
            </c:spPr>
            <c:extLst>
              <c:ext xmlns:c16="http://schemas.microsoft.com/office/drawing/2014/chart" uri="{C3380CC4-5D6E-409C-BE32-E72D297353CC}">
                <c16:uniqueId val="{00000023-2F81-A049-A257-A59A1847A9D3}"/>
              </c:ext>
            </c:extLst>
          </c:dPt>
          <c:cat>
            <c:strRef>
              <c:f>'BLANK Project Report Dashboard'!$B$11:$B$30</c:f>
              <c:strCache>
                <c:ptCount val="20"/>
                <c:pt idx="0">
                  <c:v>Task 1</c:v>
                </c:pt>
                <c:pt idx="1">
                  <c:v>Task 2</c:v>
                </c:pt>
                <c:pt idx="2">
                  <c:v>Task 3</c:v>
                </c:pt>
                <c:pt idx="3">
                  <c:v>Task 4</c:v>
                </c:pt>
                <c:pt idx="4">
                  <c:v>Task 5</c:v>
                </c:pt>
                <c:pt idx="5">
                  <c:v>Task 6</c:v>
                </c:pt>
                <c:pt idx="6">
                  <c:v>Task 7</c:v>
                </c:pt>
                <c:pt idx="7">
                  <c:v>Task 8</c:v>
                </c:pt>
                <c:pt idx="8">
                  <c:v>Task 9</c:v>
                </c:pt>
                <c:pt idx="9">
                  <c:v>Task 10</c:v>
                </c:pt>
                <c:pt idx="10">
                  <c:v>Task 11</c:v>
                </c:pt>
                <c:pt idx="11">
                  <c:v>Task 12</c:v>
                </c:pt>
                <c:pt idx="12">
                  <c:v>Task 13</c:v>
                </c:pt>
                <c:pt idx="13">
                  <c:v>Task 14</c:v>
                </c:pt>
                <c:pt idx="14">
                  <c:v>Task 15</c:v>
                </c:pt>
                <c:pt idx="15">
                  <c:v>Task 16</c:v>
                </c:pt>
                <c:pt idx="16">
                  <c:v>Task 17</c:v>
                </c:pt>
                <c:pt idx="17">
                  <c:v>Task 18</c:v>
                </c:pt>
                <c:pt idx="18">
                  <c:v>Task 19</c:v>
                </c:pt>
                <c:pt idx="19">
                  <c:v>Task 20</c:v>
                </c:pt>
              </c:strCache>
            </c:strRef>
          </c:cat>
          <c:val>
            <c:numRef>
              <c:f>'BLANK Project Report Dashboard'!$F$11:$F$30</c:f>
              <c:numCache>
                <c:formatCode>0</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extLst>
            <c:ext xmlns:c16="http://schemas.microsoft.com/office/drawing/2014/chart" uri="{C3380CC4-5D6E-409C-BE32-E72D297353CC}">
              <c16:uniqueId val="{00000024-2F81-A049-A257-A59A1847A9D3}"/>
            </c:ext>
          </c:extLst>
        </c:ser>
        <c:dLbls>
          <c:showLegendKey val="0"/>
          <c:showVal val="0"/>
          <c:showCatName val="0"/>
          <c:showSerName val="0"/>
          <c:showPercent val="0"/>
          <c:showBubbleSize val="0"/>
        </c:dLbls>
        <c:gapWidth val="25"/>
        <c:overlap val="100"/>
        <c:axId val="70218496"/>
        <c:axId val="70220032"/>
      </c:barChart>
      <c:catAx>
        <c:axId val="70218496"/>
        <c:scaling>
          <c:orientation val="maxMin"/>
        </c:scaling>
        <c:delete val="0"/>
        <c:axPos val="r"/>
        <c:numFmt formatCode="General" sourceLinked="0"/>
        <c:majorTickMark val="out"/>
        <c:minorTickMark val="none"/>
        <c:tickLblPos val="low"/>
        <c:txPr>
          <a:bodyPr anchor="ctr" anchorCtr="1"/>
          <a:lstStyle/>
          <a:p>
            <a:pPr>
              <a:defRPr sz="1000">
                <a:latin typeface="Century Gothic" panose="020B0502020202020204" pitchFamily="34" charset="0"/>
              </a:defRPr>
            </a:pPr>
            <a:endParaRPr lang="ru-RU"/>
          </a:p>
        </c:txPr>
        <c:crossAx val="70220032"/>
        <c:crosses val="max"/>
        <c:auto val="1"/>
        <c:lblAlgn val="ctr"/>
        <c:lblOffset val="100"/>
        <c:noMultiLvlLbl val="0"/>
      </c:catAx>
      <c:valAx>
        <c:axId val="70220032"/>
        <c:scaling>
          <c:orientation val="minMax"/>
          <c:min val="45290"/>
        </c:scaling>
        <c:delete val="0"/>
        <c:axPos val="t"/>
        <c:majorGridlines>
          <c:spPr>
            <a:ln>
              <a:solidFill>
                <a:schemeClr val="bg1">
                  <a:lumMod val="75000"/>
                </a:schemeClr>
              </a:solidFill>
            </a:ln>
          </c:spPr>
        </c:majorGridlines>
        <c:numFmt formatCode="mm/dd" sourceLinked="1"/>
        <c:majorTickMark val="out"/>
        <c:minorTickMark val="none"/>
        <c:tickLblPos val="nextTo"/>
        <c:txPr>
          <a:bodyPr/>
          <a:lstStyle/>
          <a:p>
            <a:pPr>
              <a:defRPr sz="1000">
                <a:latin typeface="Century Gothic" panose="020B0502020202020204" pitchFamily="34" charset="0"/>
              </a:defRPr>
            </a:pPr>
            <a:endParaRPr lang="ru-RU"/>
          </a:p>
        </c:txPr>
        <c:crossAx val="70218496"/>
        <c:crosses val="autoZero"/>
        <c:crossBetween val="between"/>
        <c:majorUnit val="5"/>
      </c:valAx>
      <c:spPr>
        <a:noFill/>
      </c:spPr>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nchor="t" anchorCtr="0"/>
          <a:lstStyle/>
          <a:p>
            <a:pPr>
              <a:defRPr>
                <a:latin typeface="Century Gothic" panose="020B0502020202020204" pitchFamily="34" charset="0"/>
              </a:defRPr>
            </a:pPr>
            <a:r>
              <a:rPr lang="en-US">
                <a:latin typeface="Century Gothic" panose="020B0502020202020204" pitchFamily="34" charset="0"/>
              </a:rPr>
              <a:t>TASK STATUS </a:t>
            </a:r>
            <a:r>
              <a:rPr lang="en-US" baseline="0">
                <a:latin typeface="Century Gothic" panose="020B0502020202020204" pitchFamily="34" charset="0"/>
              </a:rPr>
              <a:t>%</a:t>
            </a:r>
            <a:endParaRPr lang="en-US">
              <a:latin typeface="Century Gothic" panose="020B0502020202020204" pitchFamily="34" charset="0"/>
            </a:endParaRPr>
          </a:p>
        </c:rich>
      </c:tx>
      <c:overlay val="0"/>
    </c:title>
    <c:autoTitleDeleted val="0"/>
    <c:plotArea>
      <c:layout/>
      <c:pieChart>
        <c:varyColors val="1"/>
        <c:ser>
          <c:idx val="1"/>
          <c:order val="0"/>
          <c:dPt>
            <c:idx val="0"/>
            <c:bubble3D val="0"/>
            <c:spPr>
              <a:solidFill>
                <a:srgbClr val="81D6F0"/>
              </a:solidFill>
            </c:spPr>
            <c:extLst>
              <c:ext xmlns:c16="http://schemas.microsoft.com/office/drawing/2014/chart" uri="{C3380CC4-5D6E-409C-BE32-E72D297353CC}">
                <c16:uniqueId val="{00000001-09C7-8E4F-95DE-178B899F3E3D}"/>
              </c:ext>
            </c:extLst>
          </c:dPt>
          <c:dPt>
            <c:idx val="1"/>
            <c:bubble3D val="0"/>
            <c:spPr>
              <a:solidFill>
                <a:srgbClr val="92D050"/>
              </a:solidFill>
            </c:spPr>
            <c:extLst>
              <c:ext xmlns:c16="http://schemas.microsoft.com/office/drawing/2014/chart" uri="{C3380CC4-5D6E-409C-BE32-E72D297353CC}">
                <c16:uniqueId val="{00000003-09C7-8E4F-95DE-178B899F3E3D}"/>
              </c:ext>
            </c:extLst>
          </c:dPt>
          <c:dPt>
            <c:idx val="2"/>
            <c:bubble3D val="0"/>
            <c:spPr>
              <a:solidFill>
                <a:srgbClr val="00BD32"/>
              </a:solidFill>
            </c:spPr>
            <c:extLst>
              <c:ext xmlns:c16="http://schemas.microsoft.com/office/drawing/2014/chart" uri="{C3380CC4-5D6E-409C-BE32-E72D297353CC}">
                <c16:uniqueId val="{00000005-09C7-8E4F-95DE-178B899F3E3D}"/>
              </c:ext>
            </c:extLst>
          </c:dPt>
          <c:dPt>
            <c:idx val="3"/>
            <c:bubble3D val="0"/>
            <c:spPr>
              <a:solidFill>
                <a:schemeClr val="accent4"/>
              </a:solidFill>
            </c:spPr>
            <c:extLst>
              <c:ext xmlns:c16="http://schemas.microsoft.com/office/drawing/2014/chart" uri="{C3380CC4-5D6E-409C-BE32-E72D297353CC}">
                <c16:uniqueId val="{00000007-09C7-8E4F-95DE-178B899F3E3D}"/>
              </c:ext>
            </c:extLst>
          </c:dPt>
          <c:dPt>
            <c:idx val="4"/>
            <c:bubble3D val="0"/>
            <c:spPr>
              <a:solidFill>
                <a:srgbClr val="D2D2D2"/>
              </a:solidFill>
            </c:spPr>
            <c:extLst>
              <c:ext xmlns:c16="http://schemas.microsoft.com/office/drawing/2014/chart" uri="{C3380CC4-5D6E-409C-BE32-E72D297353CC}">
                <c16:uniqueId val="{00000009-09C7-8E4F-95DE-178B899F3E3D}"/>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ru-RU"/>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'BLANK Project Report Dashboard'!$B$34:$B$38</c:f>
              <c:strCache>
                <c:ptCount val="5"/>
                <c:pt idx="0">
                  <c:v>Not Started</c:v>
                </c:pt>
                <c:pt idx="1">
                  <c:v>In Progress</c:v>
                </c:pt>
                <c:pt idx="2">
                  <c:v>Complete</c:v>
                </c:pt>
                <c:pt idx="3">
                  <c:v>Overdue</c:v>
                </c:pt>
                <c:pt idx="4">
                  <c:v>On Hold</c:v>
                </c:pt>
              </c:strCache>
            </c:strRef>
          </c:cat>
          <c:val>
            <c:numRef>
              <c:f>'BLANK Project Report Dashboard'!$C$34:$C$38</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0A-09C7-8E4F-95DE-178B899F3E3D}"/>
            </c:ext>
          </c:extLst>
        </c:ser>
        <c:ser>
          <c:idx val="0"/>
          <c:order val="1"/>
          <c:dPt>
            <c:idx val="0"/>
            <c:bubble3D val="0"/>
            <c:spPr>
              <a:solidFill>
                <a:srgbClr val="81D6F0"/>
              </a:solidFill>
            </c:spPr>
            <c:extLst>
              <c:ext xmlns:c16="http://schemas.microsoft.com/office/drawing/2014/chart" uri="{C3380CC4-5D6E-409C-BE32-E72D297353CC}">
                <c16:uniqueId val="{0000000C-09C7-8E4F-95DE-178B899F3E3D}"/>
              </c:ext>
            </c:extLst>
          </c:dPt>
          <c:dPt>
            <c:idx val="1"/>
            <c:bubble3D val="0"/>
            <c:spPr>
              <a:solidFill>
                <a:srgbClr val="92D050"/>
              </a:solidFill>
            </c:spPr>
            <c:extLst>
              <c:ext xmlns:c16="http://schemas.microsoft.com/office/drawing/2014/chart" uri="{C3380CC4-5D6E-409C-BE32-E72D297353CC}">
                <c16:uniqueId val="{0000000E-09C7-8E4F-95DE-178B899F3E3D}"/>
              </c:ext>
            </c:extLst>
          </c:dPt>
          <c:dPt>
            <c:idx val="2"/>
            <c:bubble3D val="0"/>
            <c:spPr>
              <a:solidFill>
                <a:srgbClr val="00BD32"/>
              </a:solidFill>
            </c:spPr>
            <c:extLst>
              <c:ext xmlns:c16="http://schemas.microsoft.com/office/drawing/2014/chart" uri="{C3380CC4-5D6E-409C-BE32-E72D297353CC}">
                <c16:uniqueId val="{00000010-09C7-8E4F-95DE-178B899F3E3D}"/>
              </c:ext>
            </c:extLst>
          </c:dPt>
          <c:dPt>
            <c:idx val="3"/>
            <c:bubble3D val="0"/>
            <c:spPr>
              <a:solidFill>
                <a:schemeClr val="accent4"/>
              </a:solidFill>
            </c:spPr>
            <c:extLst>
              <c:ext xmlns:c16="http://schemas.microsoft.com/office/drawing/2014/chart" uri="{C3380CC4-5D6E-409C-BE32-E72D297353CC}">
                <c16:uniqueId val="{00000012-09C7-8E4F-95DE-178B899F3E3D}"/>
              </c:ext>
            </c:extLst>
          </c:dPt>
          <c:dPt>
            <c:idx val="4"/>
            <c:bubble3D val="0"/>
            <c:spPr>
              <a:solidFill>
                <a:srgbClr val="D2D2D2"/>
              </a:solidFill>
            </c:spPr>
            <c:extLst>
              <c:ext xmlns:c16="http://schemas.microsoft.com/office/drawing/2014/chart" uri="{C3380CC4-5D6E-409C-BE32-E72D297353CC}">
                <c16:uniqueId val="{00000014-09C7-8E4F-95DE-178B899F3E3D}"/>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ru-RU"/>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'BLANK Project Report Dashboard'!$B$34:$B$38</c:f>
              <c:strCache>
                <c:ptCount val="5"/>
                <c:pt idx="0">
                  <c:v>Not Started</c:v>
                </c:pt>
                <c:pt idx="1">
                  <c:v>In Progress</c:v>
                </c:pt>
                <c:pt idx="2">
                  <c:v>Complete</c:v>
                </c:pt>
                <c:pt idx="3">
                  <c:v>Overdue</c:v>
                </c:pt>
                <c:pt idx="4">
                  <c:v>On Hold</c:v>
                </c:pt>
              </c:strCache>
            </c:strRef>
          </c:cat>
          <c:val>
            <c:numRef>
              <c:f>'BLANK Project Report Dashboard'!$C$34:$C$38</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15-09C7-8E4F-95DE-178B899F3E3D}"/>
            </c:ext>
          </c:extLst>
        </c:ser>
        <c:dLbls>
          <c:showLegendKey val="0"/>
          <c:showVal val="0"/>
          <c:showCatName val="0"/>
          <c:showSerName val="0"/>
          <c:showPercent val="0"/>
          <c:showBubbleSize val="0"/>
          <c:showLeaderLines val="1"/>
        </c:dLbls>
        <c:firstSliceAng val="0"/>
      </c:pieChart>
    </c:plotArea>
    <c:legend>
      <c:legendPos val="b"/>
      <c:overlay val="0"/>
      <c:txPr>
        <a:bodyPr/>
        <a:lstStyle/>
        <a:p>
          <a:pPr>
            <a:defRPr sz="1400">
              <a:latin typeface="Century Gothic" panose="020B0502020202020204" pitchFamily="34" charset="0"/>
            </a:defRPr>
          </a:pPr>
          <a:endParaRPr lang="ru-RU"/>
        </a:p>
      </c:txPr>
    </c:legend>
    <c:plotVisOnly val="1"/>
    <c:dispBlanksAs val="gap"/>
    <c:showDLblsOverMax val="0"/>
  </c:chart>
  <c:spPr>
    <a:ln>
      <a:noFill/>
    </a:ln>
  </c:spPr>
  <c:printSettings>
    <c:headerFooter/>
    <c:pageMargins b="1" l="0.75" r="0.75" t="1" header="0.5" footer="0.5"/>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latin typeface="Century Gothic" panose="020B0502020202020204" pitchFamily="34" charset="0"/>
              </a:defRPr>
            </a:pPr>
            <a:r>
              <a:rPr lang="en-US">
                <a:latin typeface="Century Gothic" panose="020B0502020202020204" pitchFamily="34" charset="0"/>
              </a:rPr>
              <a:t>BUDGET</a:t>
            </a:r>
          </a:p>
          <a:p>
            <a:pPr>
              <a:defRPr>
                <a:latin typeface="Century Gothic" panose="020B0502020202020204" pitchFamily="34" charset="0"/>
              </a:defRPr>
            </a:pPr>
            <a:endParaRPr lang="en-US">
              <a:latin typeface="Century Gothic" panose="020B0502020202020204" pitchFamily="34" charset="0"/>
            </a:endParaRPr>
          </a:p>
        </c:rich>
      </c:tx>
      <c:overlay val="0"/>
    </c:title>
    <c:autoTitleDeleted val="0"/>
    <c:plotArea>
      <c:layout>
        <c:manualLayout>
          <c:layoutTarget val="inner"/>
          <c:xMode val="edge"/>
          <c:yMode val="edge"/>
          <c:x val="0.15465911273285962"/>
          <c:y val="0.29364341957255341"/>
          <c:w val="0.77391415402343"/>
          <c:h val="0.5373824521934758"/>
        </c:manualLayout>
      </c:layout>
      <c:barChart>
        <c:barDir val="bar"/>
        <c:grouping val="stacked"/>
        <c:varyColors val="0"/>
        <c:ser>
          <c:idx val="0"/>
          <c:order val="0"/>
          <c:invertIfNegative val="0"/>
          <c:dPt>
            <c:idx val="0"/>
            <c:invertIfNegative val="0"/>
            <c:bubble3D val="0"/>
            <c:spPr>
              <a:gradFill>
                <a:gsLst>
                  <a:gs pos="0">
                    <a:srgbClr val="00BD32"/>
                  </a:gs>
                  <a:gs pos="100000">
                    <a:srgbClr val="00BD32">
                      <a:alpha val="50000"/>
                    </a:srgbClr>
                  </a:gs>
                </a:gsLst>
                <a:lin ang="0" scaled="0"/>
              </a:gradFill>
            </c:spPr>
            <c:extLst>
              <c:ext xmlns:c16="http://schemas.microsoft.com/office/drawing/2014/chart" uri="{C3380CC4-5D6E-409C-BE32-E72D297353CC}">
                <c16:uniqueId val="{00000001-7080-E049-8153-968E91CFC963}"/>
              </c:ext>
            </c:extLst>
          </c:dPt>
          <c:dPt>
            <c:idx val="1"/>
            <c:invertIfNegative val="0"/>
            <c:bubble3D val="0"/>
            <c:spPr>
              <a:gradFill>
                <a:gsLst>
                  <a:gs pos="0">
                    <a:srgbClr val="92D050"/>
                  </a:gs>
                  <a:gs pos="100000">
                    <a:srgbClr val="92D050">
                      <a:alpha val="20000"/>
                    </a:srgbClr>
                  </a:gs>
                </a:gsLst>
                <a:lin ang="0" scaled="0"/>
              </a:gradFill>
            </c:spPr>
            <c:extLst>
              <c:ext xmlns:c16="http://schemas.microsoft.com/office/drawing/2014/chart" uri="{C3380CC4-5D6E-409C-BE32-E72D297353CC}">
                <c16:uniqueId val="{00000003-7080-E049-8153-968E91CFC963}"/>
              </c:ext>
            </c:extLst>
          </c:dPt>
          <c:cat>
            <c:strRef>
              <c:f>'BLANK Project Report Dashboard'!$F$33:$F$34</c:f>
              <c:strCache>
                <c:ptCount val="2"/>
                <c:pt idx="0">
                  <c:v>PLANNED</c:v>
                </c:pt>
                <c:pt idx="1">
                  <c:v>ACTUAL</c:v>
                </c:pt>
              </c:strCache>
            </c:strRef>
          </c:cat>
          <c:val>
            <c:numRef>
              <c:f>'BLANK Project Report Dashboard'!$G$33:$G$34</c:f>
              <c:numCache>
                <c:formatCode>#,##0</c:formatCode>
                <c:ptCount val="2"/>
                <c:pt idx="0">
                  <c:v>0</c:v>
                </c:pt>
                <c:pt idx="1">
                  <c:v>0</c:v>
                </c:pt>
              </c:numCache>
            </c:numRef>
          </c:val>
          <c:extLst>
            <c:ext xmlns:c16="http://schemas.microsoft.com/office/drawing/2014/chart" uri="{C3380CC4-5D6E-409C-BE32-E72D297353CC}">
              <c16:uniqueId val="{00000004-7080-E049-8153-968E91CFC963}"/>
            </c:ext>
          </c:extLst>
        </c:ser>
        <c:dLbls>
          <c:showLegendKey val="0"/>
          <c:showVal val="0"/>
          <c:showCatName val="0"/>
          <c:showSerName val="0"/>
          <c:showPercent val="0"/>
          <c:showBubbleSize val="0"/>
        </c:dLbls>
        <c:gapWidth val="39"/>
        <c:overlap val="100"/>
        <c:axId val="74175232"/>
        <c:axId val="74176768"/>
      </c:barChart>
      <c:catAx>
        <c:axId val="74175232"/>
        <c:scaling>
          <c:orientation val="minMax"/>
        </c:scaling>
        <c:delete val="0"/>
        <c:axPos val="l"/>
        <c:numFmt formatCode="General" sourceLinked="0"/>
        <c:majorTickMark val="out"/>
        <c:minorTickMark val="none"/>
        <c:tickLblPos val="nextTo"/>
        <c:txPr>
          <a:bodyPr/>
          <a:lstStyle/>
          <a:p>
            <a:pPr>
              <a:defRPr sz="1100">
                <a:latin typeface="Century Gothic" panose="020B0502020202020204" pitchFamily="34" charset="0"/>
              </a:defRPr>
            </a:pPr>
            <a:endParaRPr lang="ru-RU"/>
          </a:p>
        </c:txPr>
        <c:crossAx val="74176768"/>
        <c:crossesAt val="0"/>
        <c:auto val="1"/>
        <c:lblAlgn val="ctr"/>
        <c:lblOffset val="0"/>
        <c:noMultiLvlLbl val="0"/>
      </c:catAx>
      <c:valAx>
        <c:axId val="74176768"/>
        <c:scaling>
          <c:orientation val="minMax"/>
          <c:max val="90000"/>
          <c:min val="20000"/>
        </c:scaling>
        <c:delete val="0"/>
        <c:axPos val="b"/>
        <c:majorGridlines>
          <c:spPr>
            <a:ln>
              <a:solidFill>
                <a:schemeClr val="bg1">
                  <a:lumMod val="75000"/>
                </a:schemeClr>
              </a:solidFill>
            </a:ln>
          </c:spPr>
        </c:majorGridlines>
        <c:numFmt formatCode="#,##0" sourceLinked="1"/>
        <c:majorTickMark val="out"/>
        <c:minorTickMark val="none"/>
        <c:tickLblPos val="nextTo"/>
        <c:txPr>
          <a:bodyPr/>
          <a:lstStyle/>
          <a:p>
            <a:pPr>
              <a:defRPr sz="1200">
                <a:latin typeface="Century Gothic" panose="020B0502020202020204" pitchFamily="34" charset="0"/>
              </a:defRPr>
            </a:pPr>
            <a:endParaRPr lang="ru-RU"/>
          </a:p>
        </c:txPr>
        <c:crossAx val="74175232"/>
        <c:crosses val="autoZero"/>
        <c:crossBetween val="between"/>
        <c:majorUnit val="10000"/>
        <c:minorUnit val="5000"/>
      </c:valAx>
      <c:spPr>
        <a:ln>
          <a:solidFill>
            <a:schemeClr val="bg1">
              <a:lumMod val="75000"/>
            </a:schemeClr>
          </a:solidFill>
        </a:ln>
      </c:spPr>
    </c:plotArea>
    <c:plotVisOnly val="1"/>
    <c:dispBlanksAs val="gap"/>
    <c:showDLblsOverMax val="0"/>
  </c:chart>
  <c:spPr>
    <a:ln>
      <a:noFill/>
    </a:ln>
  </c:spPr>
  <c:printSettings>
    <c:headerFooter/>
    <c:pageMargins b="1" l="0.75" r="0.75" t="1" header="0.5" footer="0.5"/>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latin typeface="Century Gothic" panose="020B0502020202020204" pitchFamily="34" charset="0"/>
              </a:defRPr>
            </a:pPr>
            <a:r>
              <a:rPr lang="en-US">
                <a:latin typeface="Century Gothic" panose="020B0502020202020204" pitchFamily="34" charset="0"/>
              </a:rPr>
              <a:t>PENDING ITEMS</a:t>
            </a:r>
            <a:endParaRPr lang="en-US" baseline="0">
              <a:latin typeface="Century Gothic" panose="020B0502020202020204" pitchFamily="34" charset="0"/>
            </a:endParaRPr>
          </a:p>
        </c:rich>
      </c:tx>
      <c:overlay val="0"/>
    </c:title>
    <c:autoTitleDeleted val="0"/>
    <c:plotArea>
      <c:layout/>
      <c:barChart>
        <c:barDir val="col"/>
        <c:grouping val="clustered"/>
        <c:varyColors val="0"/>
        <c:ser>
          <c:idx val="0"/>
          <c:order val="0"/>
          <c:spPr>
            <a:solidFill>
              <a:srgbClr val="FF6600"/>
            </a:solidFill>
          </c:spPr>
          <c:invertIfNegative val="0"/>
          <c:dPt>
            <c:idx val="0"/>
            <c:invertIfNegative val="0"/>
            <c:bubble3D val="0"/>
            <c:spPr>
              <a:solidFill>
                <a:srgbClr val="00B0F0"/>
              </a:solidFill>
            </c:spPr>
            <c:extLst>
              <c:ext xmlns:c16="http://schemas.microsoft.com/office/drawing/2014/chart" uri="{C3380CC4-5D6E-409C-BE32-E72D297353CC}">
                <c16:uniqueId val="{00000001-10E6-B242-A357-03CD99D451C2}"/>
              </c:ext>
            </c:extLst>
          </c:dPt>
          <c:dPt>
            <c:idx val="1"/>
            <c:invertIfNegative val="0"/>
            <c:bubble3D val="0"/>
            <c:spPr>
              <a:solidFill>
                <a:srgbClr val="00BD32"/>
              </a:solidFill>
            </c:spPr>
            <c:extLst>
              <c:ext xmlns:c16="http://schemas.microsoft.com/office/drawing/2014/chart" uri="{C3380CC4-5D6E-409C-BE32-E72D297353CC}">
                <c16:uniqueId val="{00000003-10E6-B242-A357-03CD99D451C2}"/>
              </c:ext>
            </c:extLst>
          </c:dPt>
          <c:dPt>
            <c:idx val="2"/>
            <c:invertIfNegative val="0"/>
            <c:bubble3D val="0"/>
            <c:spPr>
              <a:solidFill>
                <a:schemeClr val="accent4"/>
              </a:solidFill>
            </c:spPr>
            <c:extLst>
              <c:ext xmlns:c16="http://schemas.microsoft.com/office/drawing/2014/chart" uri="{C3380CC4-5D6E-409C-BE32-E72D297353CC}">
                <c16:uniqueId val="{00000005-10E6-B242-A357-03CD99D451C2}"/>
              </c:ext>
            </c:extLst>
          </c:dPt>
          <c:cat>
            <c:strRef>
              <c:f>'BLANK Project Report Dashboard'!$F$42:$F$44</c:f>
              <c:strCache>
                <c:ptCount val="3"/>
                <c:pt idx="0">
                  <c:v>Decisions</c:v>
                </c:pt>
                <c:pt idx="1">
                  <c:v>Actions</c:v>
                </c:pt>
                <c:pt idx="2">
                  <c:v>Change Requests </c:v>
                </c:pt>
              </c:strCache>
            </c:strRef>
          </c:cat>
          <c:val>
            <c:numRef>
              <c:f>'BLANK Project Report Dashboard'!$G$42:$G$44</c:f>
              <c:numCache>
                <c:formatCode>#,##0</c:formatCode>
                <c:ptCount val="3"/>
                <c:pt idx="0">
                  <c:v>0</c:v>
                </c:pt>
                <c:pt idx="1">
                  <c:v>0</c:v>
                </c:pt>
                <c:pt idx="2">
                  <c:v>0</c:v>
                </c:pt>
              </c:numCache>
            </c:numRef>
          </c:val>
          <c:extLst>
            <c:ext xmlns:c16="http://schemas.microsoft.com/office/drawing/2014/chart" uri="{C3380CC4-5D6E-409C-BE32-E72D297353CC}">
              <c16:uniqueId val="{00000006-10E6-B242-A357-03CD99D451C2}"/>
            </c:ext>
          </c:extLst>
        </c:ser>
        <c:dLbls>
          <c:showLegendKey val="0"/>
          <c:showVal val="0"/>
          <c:showCatName val="0"/>
          <c:showSerName val="0"/>
          <c:showPercent val="0"/>
          <c:showBubbleSize val="0"/>
        </c:dLbls>
        <c:gapWidth val="53"/>
        <c:axId val="74343168"/>
        <c:axId val="74344704"/>
      </c:barChart>
      <c:catAx>
        <c:axId val="74343168"/>
        <c:scaling>
          <c:orientation val="minMax"/>
        </c:scaling>
        <c:delete val="0"/>
        <c:axPos val="b"/>
        <c:numFmt formatCode="General" sourceLinked="0"/>
        <c:majorTickMark val="out"/>
        <c:minorTickMark val="none"/>
        <c:tickLblPos val="nextTo"/>
        <c:txPr>
          <a:bodyPr/>
          <a:lstStyle/>
          <a:p>
            <a:pPr>
              <a:defRPr sz="1200">
                <a:latin typeface="Century Gothic" panose="020B0502020202020204" pitchFamily="34" charset="0"/>
              </a:defRPr>
            </a:pPr>
            <a:endParaRPr lang="ru-RU"/>
          </a:p>
        </c:txPr>
        <c:crossAx val="74344704"/>
        <c:crosses val="autoZero"/>
        <c:auto val="1"/>
        <c:lblAlgn val="ctr"/>
        <c:lblOffset val="100"/>
        <c:noMultiLvlLbl val="0"/>
      </c:catAx>
      <c:valAx>
        <c:axId val="74344704"/>
        <c:scaling>
          <c:orientation val="minMax"/>
        </c:scaling>
        <c:delete val="0"/>
        <c:axPos val="l"/>
        <c:majorGridlines>
          <c:spPr>
            <a:ln>
              <a:solidFill>
                <a:schemeClr val="bg1">
                  <a:lumMod val="75000"/>
                </a:schemeClr>
              </a:solidFill>
            </a:ln>
          </c:spPr>
        </c:majorGridlines>
        <c:numFmt formatCode="#,##0" sourceLinked="1"/>
        <c:majorTickMark val="out"/>
        <c:minorTickMark val="none"/>
        <c:tickLblPos val="nextTo"/>
        <c:txPr>
          <a:bodyPr/>
          <a:lstStyle/>
          <a:p>
            <a:pPr>
              <a:defRPr>
                <a:latin typeface="Century Gothic" panose="020B0502020202020204" pitchFamily="34" charset="0"/>
              </a:defRPr>
            </a:pPr>
            <a:endParaRPr lang="ru-RU"/>
          </a:p>
        </c:txPr>
        <c:crossAx val="74343168"/>
        <c:crosses val="autoZero"/>
        <c:crossBetween val="between"/>
      </c:valAx>
    </c:plotArea>
    <c:plotVisOnly val="1"/>
    <c:dispBlanksAs val="gap"/>
    <c:showDLblsOverMax val="0"/>
  </c:chart>
  <c:spPr>
    <a:ln>
      <a:noFill/>
    </a:ln>
  </c:spPr>
  <c:printSettings>
    <c:headerFooter/>
    <c:pageMargins b="1" l="0.75" r="0.75" t="1" header="0.5" footer="0.5"/>
    <c:pageSetup/>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7" Type="http://schemas.openxmlformats.org/officeDocument/2006/relationships/image" Target="../media/image1.png"/><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hyperlink" Target="https://www.smartsheet.com/try-it?trp=12400&amp;utm_source=template-excel&amp;utm_medium=content&amp;utm_campaign=SEO" TargetMode="External"/><Relationship Id="rId5" Type="http://schemas.openxmlformats.org/officeDocument/2006/relationships/chart" Target="../charts/chart5.xml"/><Relationship Id="rId4" Type="http://schemas.openxmlformats.org/officeDocument/2006/relationships/chart" Target="../charts/chart4.xml"/></Relationships>
</file>

<file path=xl/drawings/_rels/drawing2.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image" Target="../media/image2.png"/><Relationship Id="rId5" Type="http://schemas.openxmlformats.org/officeDocument/2006/relationships/chart" Target="../charts/chart10.xml"/><Relationship Id="rId4"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xdr:from>
      <xdr:col>1</xdr:col>
      <xdr:colOff>38100</xdr:colOff>
      <xdr:row>5</xdr:row>
      <xdr:rowOff>114300</xdr:rowOff>
    </xdr:from>
    <xdr:to>
      <xdr:col>9</xdr:col>
      <xdr:colOff>25400</xdr:colOff>
      <xdr:row>5</xdr:row>
      <xdr:rowOff>5041900</xdr:rowOff>
    </xdr:to>
    <xdr:graphicFrame macro="">
      <xdr:nvGraphicFramePr>
        <xdr:cNvPr id="3" name="Chart 2">
          <a:extLst>
            <a:ext uri="{FF2B5EF4-FFF2-40B4-BE49-F238E27FC236}">
              <a16:creationId xmlns:a16="http://schemas.microsoft.com/office/drawing/2014/main" id="{00000000-0008-0000-00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38100</xdr:colOff>
      <xdr:row>5</xdr:row>
      <xdr:rowOff>5168900</xdr:rowOff>
    </xdr:from>
    <xdr:to>
      <xdr:col>3</xdr:col>
      <xdr:colOff>109220</xdr:colOff>
      <xdr:row>6</xdr:row>
      <xdr:rowOff>4089400</xdr:rowOff>
    </xdr:to>
    <xdr:graphicFrame macro="">
      <xdr:nvGraphicFramePr>
        <xdr:cNvPr id="25" name="Chart 24">
          <a:extLst>
            <a:ext uri="{FF2B5EF4-FFF2-40B4-BE49-F238E27FC236}">
              <a16:creationId xmlns:a16="http://schemas.microsoft.com/office/drawing/2014/main" id="{CD21A8B2-9A02-3443-B364-920753FF4E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495300</xdr:colOff>
      <xdr:row>5</xdr:row>
      <xdr:rowOff>5168900</xdr:rowOff>
    </xdr:from>
    <xdr:to>
      <xdr:col>8</xdr:col>
      <xdr:colOff>3759200</xdr:colOff>
      <xdr:row>6</xdr:row>
      <xdr:rowOff>1752600</xdr:rowOff>
    </xdr:to>
    <xdr:graphicFrame macro="">
      <xdr:nvGraphicFramePr>
        <xdr:cNvPr id="26" name="Chart 25">
          <a:extLst>
            <a:ext uri="{FF2B5EF4-FFF2-40B4-BE49-F238E27FC236}">
              <a16:creationId xmlns:a16="http://schemas.microsoft.com/office/drawing/2014/main" id="{F1891D24-29D8-1C4A-BEED-278D3598690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444500</xdr:colOff>
      <xdr:row>6</xdr:row>
      <xdr:rowOff>1930400</xdr:rowOff>
    </xdr:from>
    <xdr:to>
      <xdr:col>8</xdr:col>
      <xdr:colOff>3848100</xdr:colOff>
      <xdr:row>6</xdr:row>
      <xdr:rowOff>4178300</xdr:rowOff>
    </xdr:to>
    <xdr:graphicFrame macro="">
      <xdr:nvGraphicFramePr>
        <xdr:cNvPr id="27" name="Chart 26">
          <a:extLst>
            <a:ext uri="{FF2B5EF4-FFF2-40B4-BE49-F238E27FC236}">
              <a16:creationId xmlns:a16="http://schemas.microsoft.com/office/drawing/2014/main" id="{B8CC3054-62B8-0F43-A063-22DDD600F0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381000</xdr:colOff>
      <xdr:row>5</xdr:row>
      <xdr:rowOff>5168900</xdr:rowOff>
    </xdr:from>
    <xdr:to>
      <xdr:col>7</xdr:col>
      <xdr:colOff>172720</xdr:colOff>
      <xdr:row>6</xdr:row>
      <xdr:rowOff>4089400</xdr:rowOff>
    </xdr:to>
    <xdr:graphicFrame macro="">
      <xdr:nvGraphicFramePr>
        <xdr:cNvPr id="29" name="Chart 28">
          <a:extLst>
            <a:ext uri="{FF2B5EF4-FFF2-40B4-BE49-F238E27FC236}">
              <a16:creationId xmlns:a16="http://schemas.microsoft.com/office/drawing/2014/main" id="{5DAC4423-BC35-BC44-810F-63C3DFD5396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0</xdr:col>
      <xdr:colOff>0</xdr:colOff>
      <xdr:row>0</xdr:row>
      <xdr:rowOff>0</xdr:rowOff>
    </xdr:from>
    <xdr:to>
      <xdr:col>7</xdr:col>
      <xdr:colOff>1511300</xdr:colOff>
      <xdr:row>1</xdr:row>
      <xdr:rowOff>24303</xdr:rowOff>
    </xdr:to>
    <xdr:pic>
      <xdr:nvPicPr>
        <xdr:cNvPr id="4" name="Picture 3">
          <a:hlinkClick xmlns:r="http://schemas.openxmlformats.org/officeDocument/2006/relationships" r:id="rId6"/>
          <a:extLst>
            <a:ext uri="{FF2B5EF4-FFF2-40B4-BE49-F238E27FC236}">
              <a16:creationId xmlns:a16="http://schemas.microsoft.com/office/drawing/2014/main" id="{706D9EB4-1924-B98C-C287-8DB64E778674}"/>
            </a:ext>
          </a:extLst>
        </xdr:cNvPr>
        <xdr:cNvPicPr>
          <a:picLocks noChangeAspect="1"/>
        </xdr:cNvPicPr>
      </xdr:nvPicPr>
      <xdr:blipFill>
        <a:blip xmlns:r="http://schemas.openxmlformats.org/officeDocument/2006/relationships" r:embed="rId7"/>
        <a:stretch>
          <a:fillRect/>
        </a:stretch>
      </xdr:blipFill>
      <xdr:spPr>
        <a:xfrm>
          <a:off x="0" y="0"/>
          <a:ext cx="10680700" cy="266590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38100</xdr:colOff>
      <xdr:row>4</xdr:row>
      <xdr:rowOff>114300</xdr:rowOff>
    </xdr:from>
    <xdr:to>
      <xdr:col>9</xdr:col>
      <xdr:colOff>25400</xdr:colOff>
      <xdr:row>4</xdr:row>
      <xdr:rowOff>5041900</xdr:rowOff>
    </xdr:to>
    <xdr:graphicFrame macro="">
      <xdr:nvGraphicFramePr>
        <xdr:cNvPr id="2" name="Chart 1">
          <a:extLst>
            <a:ext uri="{FF2B5EF4-FFF2-40B4-BE49-F238E27FC236}">
              <a16:creationId xmlns:a16="http://schemas.microsoft.com/office/drawing/2014/main" id="{EA9AC6D3-FE28-5E45-8D69-107980BE91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38100</xdr:colOff>
      <xdr:row>4</xdr:row>
      <xdr:rowOff>5168900</xdr:rowOff>
    </xdr:from>
    <xdr:to>
      <xdr:col>3</xdr:col>
      <xdr:colOff>109220</xdr:colOff>
      <xdr:row>5</xdr:row>
      <xdr:rowOff>4089400</xdr:rowOff>
    </xdr:to>
    <xdr:graphicFrame macro="">
      <xdr:nvGraphicFramePr>
        <xdr:cNvPr id="4" name="Chart 3">
          <a:extLst>
            <a:ext uri="{FF2B5EF4-FFF2-40B4-BE49-F238E27FC236}">
              <a16:creationId xmlns:a16="http://schemas.microsoft.com/office/drawing/2014/main" id="{A01D737D-0B05-A142-8601-17B0486632A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495300</xdr:colOff>
      <xdr:row>4</xdr:row>
      <xdr:rowOff>5168900</xdr:rowOff>
    </xdr:from>
    <xdr:to>
      <xdr:col>8</xdr:col>
      <xdr:colOff>3759200</xdr:colOff>
      <xdr:row>5</xdr:row>
      <xdr:rowOff>1752600</xdr:rowOff>
    </xdr:to>
    <xdr:graphicFrame macro="">
      <xdr:nvGraphicFramePr>
        <xdr:cNvPr id="5" name="Chart 4">
          <a:extLst>
            <a:ext uri="{FF2B5EF4-FFF2-40B4-BE49-F238E27FC236}">
              <a16:creationId xmlns:a16="http://schemas.microsoft.com/office/drawing/2014/main" id="{BDCC403E-70F4-C649-8819-40713D8107C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444500</xdr:colOff>
      <xdr:row>5</xdr:row>
      <xdr:rowOff>1930400</xdr:rowOff>
    </xdr:from>
    <xdr:to>
      <xdr:col>8</xdr:col>
      <xdr:colOff>3848100</xdr:colOff>
      <xdr:row>5</xdr:row>
      <xdr:rowOff>4178300</xdr:rowOff>
    </xdr:to>
    <xdr:graphicFrame macro="">
      <xdr:nvGraphicFramePr>
        <xdr:cNvPr id="6" name="Chart 5">
          <a:extLst>
            <a:ext uri="{FF2B5EF4-FFF2-40B4-BE49-F238E27FC236}">
              <a16:creationId xmlns:a16="http://schemas.microsoft.com/office/drawing/2014/main" id="{9FEF5123-E077-7442-B74D-A8D9F6D0126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381000</xdr:colOff>
      <xdr:row>4</xdr:row>
      <xdr:rowOff>5168900</xdr:rowOff>
    </xdr:from>
    <xdr:to>
      <xdr:col>7</xdr:col>
      <xdr:colOff>172720</xdr:colOff>
      <xdr:row>5</xdr:row>
      <xdr:rowOff>4089400</xdr:rowOff>
    </xdr:to>
    <xdr:graphicFrame macro="">
      <xdr:nvGraphicFramePr>
        <xdr:cNvPr id="7" name="Chart 6">
          <a:extLst>
            <a:ext uri="{FF2B5EF4-FFF2-40B4-BE49-F238E27FC236}">
              <a16:creationId xmlns:a16="http://schemas.microsoft.com/office/drawing/2014/main" id="{BA380152-89EE-B846-A9DB-DFC4B50C0DA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177800</xdr:colOff>
      <xdr:row>4</xdr:row>
      <xdr:rowOff>38100</xdr:rowOff>
    </xdr:from>
    <xdr:to>
      <xdr:col>14</xdr:col>
      <xdr:colOff>368300</xdr:colOff>
      <xdr:row>4</xdr:row>
      <xdr:rowOff>3708400</xdr:rowOff>
    </xdr:to>
    <xdr:grpSp>
      <xdr:nvGrpSpPr>
        <xdr:cNvPr id="8" name="Group 7">
          <a:extLst>
            <a:ext uri="{FF2B5EF4-FFF2-40B4-BE49-F238E27FC236}">
              <a16:creationId xmlns:a16="http://schemas.microsoft.com/office/drawing/2014/main" id="{35AFBB8F-D44D-984F-AEF2-6B9F2AA5B6F9}"/>
            </a:ext>
          </a:extLst>
        </xdr:cNvPr>
        <xdr:cNvGrpSpPr/>
      </xdr:nvGrpSpPr>
      <xdr:grpSpPr>
        <a:xfrm>
          <a:off x="14808200" y="1816100"/>
          <a:ext cx="2908300" cy="3670300"/>
          <a:chOff x="16992600" y="7112000"/>
          <a:chExt cx="2908300" cy="3670300"/>
        </a:xfrm>
      </xdr:grpSpPr>
      <xdr:cxnSp macro="">
        <xdr:nvCxnSpPr>
          <xdr:cNvPr id="9" name="Straight Arrow Connector 8">
            <a:extLst>
              <a:ext uri="{FF2B5EF4-FFF2-40B4-BE49-F238E27FC236}">
                <a16:creationId xmlns:a16="http://schemas.microsoft.com/office/drawing/2014/main" id="{2BD29113-E070-7148-BF09-35A834021F4E}"/>
              </a:ext>
            </a:extLst>
          </xdr:cNvPr>
          <xdr:cNvCxnSpPr/>
        </xdr:nvCxnSpPr>
        <xdr:spPr>
          <a:xfrm flipH="1">
            <a:off x="16992600" y="7353300"/>
            <a:ext cx="838200" cy="12700"/>
          </a:xfrm>
          <a:prstGeom prst="straightConnector1">
            <a:avLst/>
          </a:prstGeom>
          <a:ln>
            <a:tailEnd type="triangle"/>
          </a:ln>
        </xdr:spPr>
        <xdr:style>
          <a:lnRef idx="2">
            <a:schemeClr val="accent1"/>
          </a:lnRef>
          <a:fillRef idx="0">
            <a:schemeClr val="accent1"/>
          </a:fillRef>
          <a:effectRef idx="1">
            <a:schemeClr val="accent1"/>
          </a:effectRef>
          <a:fontRef idx="minor">
            <a:schemeClr val="tx1"/>
          </a:fontRef>
        </xdr:style>
      </xdr:cxnSp>
      <xdr:sp macro="" textlink="">
        <xdr:nvSpPr>
          <xdr:cNvPr id="10" name="TextBox 9">
            <a:extLst>
              <a:ext uri="{FF2B5EF4-FFF2-40B4-BE49-F238E27FC236}">
                <a16:creationId xmlns:a16="http://schemas.microsoft.com/office/drawing/2014/main" id="{BC4B726B-863D-A94B-9C53-62E99766B310}"/>
              </a:ext>
            </a:extLst>
          </xdr:cNvPr>
          <xdr:cNvSpPr txBox="1"/>
        </xdr:nvSpPr>
        <xdr:spPr>
          <a:xfrm>
            <a:off x="17564100" y="7112000"/>
            <a:ext cx="2311400" cy="91440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a:latin typeface="Century Gothic" panose="020B0502020202020204" pitchFamily="34" charset="0"/>
              </a:rPr>
              <a:t>Right-click Horizontal (Value) Axis to format Bound Minimum and Bound Maximum settings under Axis Options.* Delete any unpopulated rows in your table.*</a:t>
            </a:r>
          </a:p>
        </xdr:txBody>
      </xdr:sp>
      <xdr:pic>
        <xdr:nvPicPr>
          <xdr:cNvPr id="11" name="Picture 10">
            <a:extLst>
              <a:ext uri="{FF2B5EF4-FFF2-40B4-BE49-F238E27FC236}">
                <a16:creationId xmlns:a16="http://schemas.microsoft.com/office/drawing/2014/main" id="{3ADAE313-8EE0-CF4C-B4CD-88C4B0E12476}"/>
              </a:ext>
            </a:extLst>
          </xdr:cNvPr>
          <xdr:cNvPicPr>
            <a:picLocks noChangeAspect="1"/>
          </xdr:cNvPicPr>
        </xdr:nvPicPr>
        <xdr:blipFill>
          <a:blip xmlns:r="http://schemas.openxmlformats.org/officeDocument/2006/relationships" r:embed="rId6"/>
          <a:stretch>
            <a:fillRect/>
          </a:stretch>
        </xdr:blipFill>
        <xdr:spPr>
          <a:xfrm>
            <a:off x="17538700" y="8035742"/>
            <a:ext cx="2362200" cy="2746558"/>
          </a:xfrm>
          <a:prstGeom prst="rect">
            <a:avLst/>
          </a:prstGeom>
        </xdr:spPr>
      </xdr:pic>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www.smartsheet.com/try-it?trp=12400&amp;utm_source=template-excel&amp;utm_medium=content&amp;utm_campaign=SEO"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pageSetUpPr fitToPage="1"/>
  </sheetPr>
  <dimension ref="A1:JV1017"/>
  <sheetViews>
    <sheetView showGridLines="0" tabSelected="1" workbookViewId="0">
      <pane ySplit="1" topLeftCell="A2" activePane="bottomLeft" state="frozen"/>
      <selection pane="bottomLeft" activeCell="B42" sqref="B42:I42"/>
    </sheetView>
  </sheetViews>
  <sheetFormatPr baseColWidth="10" defaultColWidth="11" defaultRowHeight="13" x14ac:dyDescent="0.15"/>
  <cols>
    <col min="1" max="1" width="3.33203125" style="7" customWidth="1"/>
    <col min="2" max="2" width="35.83203125" style="7" customWidth="1"/>
    <col min="3" max="3" width="20.83203125" style="7" customWidth="1"/>
    <col min="4" max="5" width="10.83203125" style="7" customWidth="1"/>
    <col min="6" max="6" width="17.83203125" style="7" customWidth="1"/>
    <col min="7" max="8" width="20.83203125" style="7" customWidth="1"/>
    <col min="9" max="9" width="50.83203125" style="7" customWidth="1"/>
    <col min="10" max="10" width="3.33203125" style="7" customWidth="1"/>
    <col min="11" max="11" width="12.83203125" style="7" customWidth="1"/>
    <col min="12" max="12" width="3.33203125" style="7" customWidth="1"/>
    <col min="13" max="13" width="12.83203125" style="7" customWidth="1"/>
    <col min="14" max="14" width="3.33203125" style="7" customWidth="1"/>
    <col min="15" max="17" width="11" style="7"/>
    <col min="18" max="18" width="9" style="7" customWidth="1"/>
    <col min="19" max="16384" width="11" style="7"/>
  </cols>
  <sheetData>
    <row r="1" spans="1:258" ht="208" customHeight="1" x14ac:dyDescent="0.15"/>
    <row r="2" spans="1:258" ht="45" customHeight="1" x14ac:dyDescent="0.2">
      <c r="A2" s="1"/>
      <c r="B2" s="67" t="s">
        <v>10</v>
      </c>
      <c r="C2"/>
      <c r="D2"/>
      <c r="E2"/>
      <c r="F2"/>
      <c r="G2"/>
      <c r="H2"/>
      <c r="I2"/>
      <c r="J2" s="1"/>
      <c r="K2"/>
      <c r="L2" s="1"/>
      <c r="M2"/>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c r="IX2" s="1"/>
    </row>
    <row r="3" spans="1:258" s="24" customFormat="1" ht="25" customHeight="1" x14ac:dyDescent="0.2">
      <c r="A3" s="19"/>
      <c r="B3" s="20" t="s">
        <v>49</v>
      </c>
      <c r="C3" s="21"/>
      <c r="D3" s="20"/>
      <c r="E3" s="20"/>
      <c r="F3" s="22" t="s">
        <v>51</v>
      </c>
      <c r="G3" s="23" t="s">
        <v>52</v>
      </c>
      <c r="H3" s="22" t="s">
        <v>50</v>
      </c>
      <c r="I3" s="19"/>
      <c r="J3" s="19"/>
      <c r="K3" s="19"/>
      <c r="L3" s="19"/>
      <c r="M3" s="19"/>
      <c r="N3" s="19"/>
      <c r="O3" s="19"/>
      <c r="P3" s="19"/>
      <c r="Q3" s="19"/>
      <c r="R3" s="19"/>
      <c r="S3" s="19"/>
      <c r="T3" s="19"/>
      <c r="U3" s="19"/>
      <c r="V3" s="19"/>
      <c r="W3" s="19"/>
      <c r="X3" s="19"/>
      <c r="Y3" s="19"/>
      <c r="Z3" s="19"/>
      <c r="AA3" s="19"/>
      <c r="AB3" s="19"/>
      <c r="AC3" s="19"/>
      <c r="AD3" s="19"/>
      <c r="AE3" s="19"/>
      <c r="AF3" s="19"/>
      <c r="AG3" s="19"/>
      <c r="AH3" s="19"/>
    </row>
    <row r="4" spans="1:258" ht="35" customHeight="1" thickBot="1" x14ac:dyDescent="0.2">
      <c r="A4" s="1"/>
      <c r="B4" s="25"/>
      <c r="C4" s="26"/>
      <c r="D4" s="26"/>
      <c r="E4" s="27"/>
      <c r="F4" s="28" t="s">
        <v>53</v>
      </c>
      <c r="G4" s="29"/>
      <c r="H4" s="30">
        <v>0.72</v>
      </c>
      <c r="I4" s="1"/>
      <c r="J4" s="1"/>
      <c r="K4" s="1"/>
      <c r="L4" s="1"/>
      <c r="M4" s="1"/>
      <c r="N4" s="1"/>
      <c r="O4" s="1"/>
      <c r="P4" s="1"/>
      <c r="Q4" s="1"/>
      <c r="R4" s="1"/>
      <c r="S4" s="1"/>
      <c r="T4" s="1"/>
      <c r="U4" s="1"/>
      <c r="V4" s="1"/>
      <c r="W4" s="1"/>
      <c r="X4" s="1"/>
      <c r="Y4" s="1"/>
      <c r="Z4" s="1"/>
      <c r="AA4" s="1"/>
      <c r="AB4" s="1"/>
      <c r="AC4" s="1"/>
      <c r="AD4" s="1"/>
      <c r="AE4" s="1"/>
      <c r="AF4" s="1"/>
      <c r="AG4" s="1"/>
      <c r="AH4" s="1"/>
    </row>
    <row r="5" spans="1:258" ht="35" customHeight="1" x14ac:dyDescent="0.15">
      <c r="A5" s="1"/>
      <c r="B5" s="61" t="s">
        <v>67</v>
      </c>
      <c r="C5" s="57"/>
      <c r="D5" s="57"/>
      <c r="E5" s="57"/>
      <c r="F5" s="58"/>
      <c r="G5" s="59"/>
      <c r="H5" s="60"/>
      <c r="I5" s="1"/>
      <c r="J5" s="1"/>
      <c r="K5" s="1"/>
      <c r="L5" s="1"/>
      <c r="M5" s="1"/>
      <c r="N5" s="1"/>
      <c r="O5" s="1"/>
      <c r="P5" s="1"/>
      <c r="Q5" s="1"/>
      <c r="R5" s="1"/>
      <c r="S5" s="1"/>
      <c r="T5" s="1"/>
      <c r="U5" s="1"/>
      <c r="V5" s="1"/>
      <c r="W5" s="1"/>
      <c r="X5" s="1"/>
      <c r="Y5" s="1"/>
      <c r="Z5" s="1"/>
      <c r="AA5" s="1"/>
      <c r="AB5" s="1"/>
      <c r="AC5" s="1"/>
      <c r="AD5" s="1"/>
      <c r="AE5" s="1"/>
      <c r="AF5" s="1"/>
      <c r="AG5" s="1"/>
      <c r="AH5" s="1"/>
    </row>
    <row r="6" spans="1:258" ht="409" customHeight="1" x14ac:dyDescent="0.15">
      <c r="A6" s="1"/>
      <c r="B6" s="1"/>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row>
    <row r="7" spans="1:258" ht="323" customHeight="1" x14ac:dyDescent="0.15">
      <c r="A7" s="1"/>
      <c r="B7" s="1"/>
      <c r="C7" s="1"/>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row>
    <row r="8" spans="1:258" x14ac:dyDescent="0.15">
      <c r="A8" s="1"/>
      <c r="B8" s="1"/>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row>
    <row r="9" spans="1:258" ht="35" customHeight="1" x14ac:dyDescent="0.15">
      <c r="A9" s="1"/>
      <c r="B9" s="33" t="s">
        <v>54</v>
      </c>
      <c r="C9" s="1"/>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c r="IX9" s="1"/>
    </row>
    <row r="10" spans="1:258" ht="25" customHeight="1" x14ac:dyDescent="0.15">
      <c r="A10" s="1"/>
      <c r="B10" s="32" t="s">
        <v>55</v>
      </c>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c r="IU10" s="1"/>
      <c r="IV10" s="1"/>
      <c r="IW10" s="1"/>
      <c r="IX10" s="1"/>
    </row>
    <row r="11" spans="1:258" s="11" customFormat="1" ht="35" customHeight="1" x14ac:dyDescent="0.2">
      <c r="A11" s="10"/>
      <c r="B11" s="14" t="s">
        <v>0</v>
      </c>
      <c r="C11" s="14" t="s">
        <v>2</v>
      </c>
      <c r="D11" s="38" t="s">
        <v>61</v>
      </c>
      <c r="E11" s="38" t="s">
        <v>59</v>
      </c>
      <c r="F11" s="39" t="s">
        <v>60</v>
      </c>
      <c r="G11" s="14" t="s">
        <v>1</v>
      </c>
      <c r="H11" s="14" t="s">
        <v>31</v>
      </c>
      <c r="I11" s="14" t="s">
        <v>3</v>
      </c>
      <c r="J11" s="10"/>
      <c r="K11" s="14" t="s">
        <v>1</v>
      </c>
      <c r="L11" s="10"/>
      <c r="M11" s="14" t="s">
        <v>31</v>
      </c>
      <c r="N11" s="10"/>
      <c r="O11" s="10"/>
      <c r="P11" s="10"/>
      <c r="Q11" s="10"/>
      <c r="R11" s="10"/>
      <c r="S11" s="10"/>
      <c r="T11" s="10"/>
      <c r="U11" s="10"/>
      <c r="V11" s="10"/>
      <c r="W11" s="10"/>
      <c r="X11" s="10"/>
      <c r="Y11" s="10"/>
      <c r="Z11" s="10"/>
      <c r="AA11" s="10"/>
      <c r="AB11" s="10"/>
      <c r="AC11" s="10"/>
      <c r="AD11" s="10"/>
      <c r="AE11" s="10"/>
      <c r="AF11" s="10"/>
      <c r="AG11" s="10"/>
      <c r="AH11" s="10"/>
      <c r="AI11" s="10"/>
      <c r="AJ11" s="10"/>
      <c r="AK11" s="10"/>
      <c r="AL11" s="10"/>
      <c r="AM11" s="10"/>
      <c r="AN11" s="10"/>
      <c r="AO11" s="10"/>
      <c r="AP11" s="10"/>
      <c r="AQ11" s="10"/>
      <c r="AR11" s="10"/>
      <c r="AS11" s="10"/>
      <c r="AT11" s="10"/>
      <c r="AU11" s="10"/>
      <c r="AV11" s="10"/>
      <c r="AW11" s="10"/>
      <c r="AX11" s="10"/>
      <c r="AY11" s="10"/>
      <c r="AZ11" s="10"/>
      <c r="BA11" s="10"/>
      <c r="BB11" s="10"/>
      <c r="BC11" s="10"/>
      <c r="BD11" s="10"/>
      <c r="BE11" s="10"/>
      <c r="BF11" s="10"/>
      <c r="BG11" s="10"/>
      <c r="BH11" s="10"/>
      <c r="BI11" s="10"/>
      <c r="BJ11" s="10"/>
      <c r="BK11" s="10"/>
      <c r="BL11" s="10"/>
      <c r="BM11" s="10"/>
      <c r="BN11" s="10"/>
      <c r="BO11" s="10"/>
      <c r="BP11" s="10"/>
      <c r="BQ11" s="10"/>
      <c r="BR11" s="10"/>
      <c r="BS11" s="10"/>
      <c r="BT11" s="10"/>
      <c r="BU11" s="10"/>
      <c r="BV11" s="10"/>
      <c r="BW11" s="10"/>
      <c r="BX11" s="10"/>
      <c r="BY11" s="10"/>
      <c r="BZ11" s="10"/>
      <c r="CA11" s="10"/>
      <c r="CB11" s="10"/>
      <c r="CC11" s="10"/>
      <c r="CD11" s="10"/>
      <c r="CE11" s="10"/>
      <c r="CF11" s="10"/>
      <c r="CG11" s="10"/>
      <c r="CH11" s="10"/>
      <c r="CI11" s="10"/>
      <c r="CJ11" s="10"/>
      <c r="CK11" s="10"/>
      <c r="CL11" s="10"/>
      <c r="CM11" s="10"/>
      <c r="CN11" s="10"/>
      <c r="CO11" s="10"/>
      <c r="CP11" s="10"/>
      <c r="CQ11" s="10"/>
      <c r="CR11" s="10"/>
      <c r="CS11" s="10"/>
      <c r="CT11" s="10"/>
      <c r="CU11" s="10"/>
      <c r="CV11" s="10"/>
      <c r="CW11" s="10"/>
      <c r="CX11" s="10"/>
      <c r="CY11" s="10"/>
      <c r="CZ11" s="10"/>
      <c r="DA11" s="10"/>
      <c r="DB11" s="10"/>
      <c r="DC11" s="10"/>
      <c r="DD11" s="10"/>
      <c r="DE11" s="10"/>
      <c r="DF11" s="10"/>
      <c r="DG11" s="10"/>
      <c r="DH11" s="10"/>
      <c r="DI11" s="10"/>
      <c r="DJ11" s="10"/>
      <c r="DK11" s="10"/>
      <c r="DL11" s="10"/>
      <c r="DM11" s="10"/>
      <c r="DN11" s="10"/>
      <c r="DO11" s="10"/>
      <c r="DP11" s="10"/>
      <c r="DQ11" s="10"/>
      <c r="DR11" s="10"/>
      <c r="DS11" s="10"/>
      <c r="DT11" s="10"/>
      <c r="DU11" s="10"/>
      <c r="DV11" s="10"/>
      <c r="DW11" s="10"/>
      <c r="DX11" s="10"/>
      <c r="DY11" s="10"/>
      <c r="DZ11" s="10"/>
      <c r="EA11" s="10"/>
      <c r="EB11" s="10"/>
      <c r="EC11" s="10"/>
      <c r="ED11" s="10"/>
      <c r="EE11" s="10"/>
      <c r="EF11" s="10"/>
      <c r="EG11" s="10"/>
      <c r="EH11" s="10"/>
      <c r="EI11" s="10"/>
      <c r="EJ11" s="10"/>
      <c r="EK11" s="10"/>
      <c r="EL11" s="10"/>
      <c r="EM11" s="10"/>
      <c r="EN11" s="10"/>
      <c r="EO11" s="10"/>
      <c r="EP11" s="10"/>
      <c r="EQ11" s="10"/>
      <c r="ER11" s="10"/>
      <c r="ES11" s="10"/>
      <c r="ET11" s="10"/>
      <c r="EU11" s="10"/>
      <c r="EV11" s="10"/>
      <c r="EW11" s="10"/>
      <c r="EX11" s="10"/>
      <c r="EY11" s="10"/>
      <c r="EZ11" s="10"/>
      <c r="FA11" s="10"/>
      <c r="FB11" s="10"/>
      <c r="FC11" s="10"/>
      <c r="FD11" s="10"/>
      <c r="FE11" s="10"/>
      <c r="FF11" s="10"/>
      <c r="FG11" s="10"/>
      <c r="FH11" s="10"/>
      <c r="FI11" s="10"/>
      <c r="FJ11" s="10"/>
      <c r="FK11" s="10"/>
      <c r="FL11" s="10"/>
      <c r="FM11" s="10"/>
      <c r="FN11" s="10"/>
      <c r="FO11" s="10"/>
      <c r="FP11" s="10"/>
      <c r="FQ11" s="10"/>
      <c r="FR11" s="10"/>
      <c r="FS11" s="10"/>
      <c r="FT11" s="10"/>
      <c r="FU11" s="10"/>
      <c r="FV11" s="10"/>
      <c r="FW11" s="10"/>
      <c r="FX11" s="10"/>
      <c r="FY11" s="10"/>
      <c r="FZ11" s="10"/>
      <c r="GA11" s="10"/>
      <c r="GB11" s="10"/>
      <c r="GC11" s="10"/>
      <c r="GD11" s="10"/>
      <c r="GE11" s="10"/>
      <c r="GF11" s="10"/>
      <c r="GG11" s="10"/>
      <c r="GH11" s="10"/>
      <c r="GI11" s="10"/>
      <c r="GJ11" s="10"/>
      <c r="GK11" s="10"/>
      <c r="GL11" s="10"/>
      <c r="GM11" s="10"/>
      <c r="GN11" s="10"/>
      <c r="GO11" s="10"/>
      <c r="GP11" s="10"/>
      <c r="GQ11" s="10"/>
      <c r="GR11" s="10"/>
      <c r="GS11" s="10"/>
      <c r="GT11" s="10"/>
      <c r="GU11" s="10"/>
      <c r="GV11" s="10"/>
      <c r="GW11" s="10"/>
      <c r="GX11" s="10"/>
      <c r="GY11" s="10"/>
      <c r="GZ11" s="10"/>
      <c r="HA11" s="10"/>
      <c r="HB11" s="10"/>
      <c r="HC11" s="10"/>
      <c r="HD11" s="10"/>
      <c r="HE11" s="10"/>
      <c r="HF11" s="10"/>
      <c r="HG11" s="10"/>
      <c r="HH11" s="10"/>
      <c r="HI11" s="10"/>
      <c r="HJ11" s="10"/>
      <c r="HK11" s="10"/>
      <c r="HL11" s="10"/>
      <c r="HM11" s="10"/>
      <c r="HN11" s="10"/>
      <c r="HO11" s="10"/>
      <c r="HP11" s="10"/>
      <c r="HQ11" s="10"/>
      <c r="HR11" s="10"/>
      <c r="HS11" s="10"/>
      <c r="HT11" s="10"/>
      <c r="HU11" s="10"/>
      <c r="HV11" s="10"/>
      <c r="HW11" s="10"/>
      <c r="HX11" s="10"/>
      <c r="HY11" s="10"/>
      <c r="HZ11" s="10"/>
      <c r="IA11" s="10"/>
      <c r="IB11" s="10"/>
      <c r="IC11" s="10"/>
      <c r="ID11" s="10"/>
      <c r="IE11" s="10"/>
      <c r="IF11" s="10"/>
      <c r="IG11" s="10"/>
      <c r="IH11" s="10"/>
      <c r="II11" s="10"/>
      <c r="IJ11" s="10"/>
      <c r="IK11" s="10"/>
      <c r="IL11" s="10"/>
      <c r="IM11" s="10"/>
      <c r="IN11" s="10"/>
      <c r="IO11" s="10"/>
      <c r="IP11" s="10"/>
      <c r="IQ11" s="10"/>
      <c r="IR11" s="10"/>
      <c r="IS11" s="10"/>
      <c r="IT11" s="10"/>
      <c r="IU11" s="10"/>
      <c r="IV11" s="10"/>
      <c r="IW11" s="10"/>
      <c r="IX11" s="10"/>
    </row>
    <row r="12" spans="1:258" s="9" customFormat="1" ht="23" customHeight="1" x14ac:dyDescent="0.2">
      <c r="A12" s="8"/>
      <c r="B12" s="3" t="s">
        <v>48</v>
      </c>
      <c r="C12" s="2"/>
      <c r="D12" s="40">
        <v>45293</v>
      </c>
      <c r="E12" s="40">
        <v>45299</v>
      </c>
      <c r="F12" s="41">
        <f>IF(D12=0,0,E12-D12)</f>
        <v>6</v>
      </c>
      <c r="G12" s="2" t="s">
        <v>5</v>
      </c>
      <c r="H12" s="2" t="s">
        <v>32</v>
      </c>
      <c r="I12" s="2"/>
      <c r="K12" s="31" t="s">
        <v>9</v>
      </c>
      <c r="L12" s="8"/>
      <c r="M12" s="15" t="s">
        <v>32</v>
      </c>
      <c r="N12" s="8"/>
      <c r="O12" s="8"/>
      <c r="P12" s="8"/>
      <c r="Q12" s="8"/>
      <c r="R12" s="8"/>
      <c r="S12" s="8"/>
      <c r="T12" s="8"/>
      <c r="U12" s="8"/>
      <c r="V12" s="8"/>
      <c r="W12" s="8"/>
      <c r="X12" s="8"/>
      <c r="Y12" s="8"/>
      <c r="Z12" s="8"/>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c r="BA12" s="8"/>
      <c r="BB12" s="8"/>
      <c r="BC12" s="8"/>
      <c r="BD12" s="8"/>
      <c r="BE12" s="8"/>
      <c r="BF12" s="8"/>
      <c r="BG12" s="8"/>
      <c r="BH12" s="8"/>
      <c r="BI12" s="8"/>
      <c r="BJ12" s="8"/>
      <c r="BK12" s="8"/>
      <c r="BL12" s="8"/>
      <c r="BM12" s="8"/>
      <c r="BN12" s="8"/>
      <c r="BO12" s="8"/>
      <c r="BP12" s="8"/>
      <c r="BQ12" s="8"/>
      <c r="BR12" s="8"/>
      <c r="BS12" s="8"/>
      <c r="BT12" s="8"/>
      <c r="BU12" s="8"/>
      <c r="BV12" s="8"/>
      <c r="BW12" s="8"/>
      <c r="BX12" s="8"/>
      <c r="BY12" s="8"/>
      <c r="BZ12" s="8"/>
      <c r="CA12" s="8"/>
      <c r="CB12" s="8"/>
      <c r="CC12" s="8"/>
      <c r="CD12" s="8"/>
      <c r="CE12" s="8"/>
      <c r="CF12" s="8"/>
      <c r="CG12" s="8"/>
      <c r="CH12" s="8"/>
      <c r="CI12" s="8"/>
      <c r="CJ12" s="8"/>
      <c r="CK12" s="8"/>
      <c r="CL12" s="8"/>
      <c r="CM12" s="8"/>
      <c r="CN12" s="8"/>
      <c r="CO12" s="8"/>
      <c r="CP12" s="8"/>
      <c r="CQ12" s="8"/>
      <c r="CR12" s="8"/>
      <c r="CS12" s="8"/>
      <c r="CT12" s="8"/>
      <c r="CU12" s="8"/>
      <c r="CV12" s="8"/>
      <c r="CW12" s="8"/>
      <c r="CX12" s="8"/>
      <c r="CY12" s="8"/>
      <c r="CZ12" s="8"/>
      <c r="DA12" s="8"/>
      <c r="DB12" s="8"/>
      <c r="DC12" s="8"/>
      <c r="DD12" s="8"/>
      <c r="DE12" s="8"/>
      <c r="DF12" s="8"/>
      <c r="DG12" s="8"/>
      <c r="DH12" s="8"/>
      <c r="DI12" s="8"/>
      <c r="DJ12" s="8"/>
      <c r="DK12" s="8"/>
      <c r="DL12" s="8"/>
      <c r="DM12" s="8"/>
      <c r="DN12" s="8"/>
      <c r="DO12" s="8"/>
      <c r="DP12" s="8"/>
      <c r="DQ12" s="8"/>
      <c r="DR12" s="8"/>
      <c r="DS12" s="8"/>
      <c r="DT12" s="8"/>
      <c r="DU12" s="8"/>
      <c r="DV12" s="8"/>
      <c r="DW12" s="8"/>
      <c r="DX12" s="8"/>
      <c r="DY12" s="8"/>
      <c r="DZ12" s="8"/>
      <c r="EA12" s="8"/>
      <c r="EB12" s="8"/>
      <c r="EC12" s="8"/>
      <c r="ED12" s="8"/>
      <c r="EE12" s="8"/>
      <c r="EF12" s="8"/>
      <c r="EG12" s="8"/>
      <c r="EH12" s="8"/>
      <c r="EI12" s="8"/>
      <c r="EJ12" s="8"/>
      <c r="EK12" s="8"/>
      <c r="EL12" s="8"/>
      <c r="EM12" s="8"/>
      <c r="EN12" s="8"/>
      <c r="EO12" s="8"/>
      <c r="EP12" s="8"/>
      <c r="EQ12" s="8"/>
      <c r="ER12" s="8"/>
      <c r="ES12" s="8"/>
      <c r="ET12" s="8"/>
      <c r="EU12" s="8"/>
      <c r="EV12" s="8"/>
      <c r="EW12" s="8"/>
      <c r="EX12" s="8"/>
      <c r="EY12" s="8"/>
      <c r="EZ12" s="8"/>
      <c r="FA12" s="8"/>
      <c r="FB12" s="8"/>
      <c r="FC12" s="8"/>
      <c r="FD12" s="8"/>
      <c r="FE12" s="8"/>
      <c r="FF12" s="8"/>
      <c r="FG12" s="8"/>
      <c r="FH12" s="8"/>
      <c r="FI12" s="8"/>
      <c r="FJ12" s="8"/>
      <c r="FK12" s="8"/>
      <c r="FL12" s="8"/>
      <c r="FM12" s="8"/>
      <c r="FN12" s="8"/>
      <c r="FO12" s="8"/>
      <c r="FP12" s="8"/>
      <c r="FQ12" s="8"/>
      <c r="FR12" s="8"/>
      <c r="FS12" s="8"/>
      <c r="FT12" s="8"/>
      <c r="FU12" s="8"/>
      <c r="FV12" s="8"/>
      <c r="FW12" s="8"/>
      <c r="FX12" s="8"/>
      <c r="FY12" s="8"/>
      <c r="FZ12" s="8"/>
      <c r="GA12" s="8"/>
      <c r="GB12" s="8"/>
      <c r="GC12" s="8"/>
      <c r="GD12" s="8"/>
      <c r="GE12" s="8"/>
      <c r="GF12" s="8"/>
      <c r="GG12" s="8"/>
      <c r="GH12" s="8"/>
      <c r="GI12" s="8"/>
      <c r="GJ12" s="8"/>
      <c r="GK12" s="8"/>
      <c r="GL12" s="8"/>
      <c r="GM12" s="8"/>
      <c r="GN12" s="8"/>
      <c r="GO12" s="8"/>
      <c r="GP12" s="8"/>
      <c r="GQ12" s="8"/>
      <c r="GR12" s="8"/>
      <c r="GS12" s="8"/>
      <c r="GT12" s="8"/>
      <c r="GU12" s="8"/>
      <c r="GV12" s="8"/>
      <c r="GW12" s="8"/>
      <c r="GX12" s="8"/>
      <c r="GY12" s="8"/>
      <c r="GZ12" s="8"/>
      <c r="HA12" s="8"/>
      <c r="HB12" s="8"/>
      <c r="HC12" s="8"/>
      <c r="HD12" s="8"/>
      <c r="HE12" s="8"/>
      <c r="HF12" s="8"/>
      <c r="HG12" s="8"/>
      <c r="HH12" s="8"/>
      <c r="HI12" s="8"/>
      <c r="HJ12" s="8"/>
      <c r="HK12" s="8"/>
      <c r="HL12" s="8"/>
      <c r="HM12" s="8"/>
      <c r="HN12" s="8"/>
      <c r="HO12" s="8"/>
      <c r="HP12" s="8"/>
      <c r="HQ12" s="8"/>
      <c r="HR12" s="8"/>
      <c r="HS12" s="8"/>
      <c r="HT12" s="8"/>
      <c r="HU12" s="8"/>
      <c r="HV12" s="8"/>
      <c r="HW12" s="8"/>
      <c r="HX12" s="8"/>
      <c r="HY12" s="8"/>
      <c r="HZ12" s="8"/>
      <c r="IA12" s="8"/>
      <c r="IB12" s="8"/>
      <c r="IC12" s="8"/>
      <c r="ID12" s="8"/>
      <c r="IE12" s="8"/>
      <c r="IF12" s="8"/>
      <c r="IG12" s="8"/>
      <c r="IH12" s="8"/>
      <c r="II12" s="8"/>
      <c r="IJ12" s="8"/>
      <c r="IK12" s="8"/>
      <c r="IL12" s="8"/>
      <c r="IM12" s="8"/>
      <c r="IN12" s="8"/>
      <c r="IO12" s="8"/>
      <c r="IP12" s="8"/>
      <c r="IQ12" s="8"/>
      <c r="IR12" s="8"/>
      <c r="IS12" s="8"/>
      <c r="IT12" s="8"/>
      <c r="IU12" s="8"/>
      <c r="IV12" s="8"/>
      <c r="IW12" s="8"/>
      <c r="IX12" s="8"/>
    </row>
    <row r="13" spans="1:258" s="9" customFormat="1" ht="23" customHeight="1" x14ac:dyDescent="0.2">
      <c r="A13" s="8"/>
      <c r="B13" s="3" t="s">
        <v>47</v>
      </c>
      <c r="C13" s="4"/>
      <c r="D13" s="42">
        <v>45295</v>
      </c>
      <c r="E13" s="42">
        <v>45302</v>
      </c>
      <c r="F13" s="41">
        <f t="shared" ref="F13:F23" si="0">IF(D13=0,0,E13-D13)</f>
        <v>7</v>
      </c>
      <c r="G13" s="3" t="s">
        <v>5</v>
      </c>
      <c r="H13" s="3" t="s">
        <v>33</v>
      </c>
      <c r="I13" s="2"/>
      <c r="K13" s="3" t="s">
        <v>7</v>
      </c>
      <c r="L13" s="8"/>
      <c r="M13" s="16" t="s">
        <v>33</v>
      </c>
      <c r="N13" s="8"/>
      <c r="O13" s="8"/>
      <c r="P13" s="8"/>
      <c r="Q13" s="8"/>
      <c r="R13" s="8"/>
      <c r="S13" s="8"/>
      <c r="T13" s="8"/>
      <c r="U13" s="8"/>
      <c r="V13" s="8"/>
      <c r="W13" s="8"/>
      <c r="X13" s="8"/>
      <c r="Y13" s="8"/>
      <c r="Z13" s="8"/>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c r="BA13" s="8"/>
      <c r="BB13" s="8"/>
      <c r="BC13" s="8"/>
      <c r="BD13" s="8"/>
      <c r="BE13" s="8"/>
      <c r="BF13" s="8"/>
      <c r="BG13" s="8"/>
      <c r="BH13" s="8"/>
      <c r="BI13" s="8"/>
      <c r="BJ13" s="8"/>
      <c r="BK13" s="8"/>
      <c r="BL13" s="8"/>
      <c r="BM13" s="8"/>
      <c r="BN13" s="8"/>
      <c r="BO13" s="8"/>
      <c r="BP13" s="8"/>
      <c r="BQ13" s="8"/>
      <c r="BR13" s="8"/>
      <c r="BS13" s="8"/>
      <c r="BT13" s="8"/>
      <c r="BU13" s="8"/>
      <c r="BV13" s="8"/>
      <c r="BW13" s="8"/>
      <c r="BX13" s="8"/>
      <c r="BY13" s="8"/>
      <c r="BZ13" s="8"/>
      <c r="CA13" s="8"/>
      <c r="CB13" s="8"/>
      <c r="CC13" s="8"/>
      <c r="CD13" s="8"/>
      <c r="CE13" s="8"/>
      <c r="CF13" s="8"/>
      <c r="CG13" s="8"/>
      <c r="CH13" s="8"/>
      <c r="CI13" s="8"/>
      <c r="CJ13" s="8"/>
      <c r="CK13" s="8"/>
      <c r="CL13" s="8"/>
      <c r="CM13" s="8"/>
      <c r="CN13" s="8"/>
      <c r="CO13" s="8"/>
      <c r="CP13" s="8"/>
      <c r="CQ13" s="8"/>
      <c r="CR13" s="8"/>
      <c r="CS13" s="8"/>
      <c r="CT13" s="8"/>
      <c r="CU13" s="8"/>
      <c r="CV13" s="8"/>
      <c r="CW13" s="8"/>
      <c r="CX13" s="8"/>
      <c r="CY13" s="8"/>
      <c r="CZ13" s="8"/>
      <c r="DA13" s="8"/>
      <c r="DB13" s="8"/>
      <c r="DC13" s="8"/>
      <c r="DD13" s="8"/>
      <c r="DE13" s="8"/>
      <c r="DF13" s="8"/>
      <c r="DG13" s="8"/>
      <c r="DH13" s="8"/>
      <c r="DI13" s="8"/>
      <c r="DJ13" s="8"/>
      <c r="DK13" s="8"/>
      <c r="DL13" s="8"/>
      <c r="DM13" s="8"/>
      <c r="DN13" s="8"/>
      <c r="DO13" s="8"/>
      <c r="DP13" s="8"/>
      <c r="DQ13" s="8"/>
      <c r="DR13" s="8"/>
      <c r="DS13" s="8"/>
      <c r="DT13" s="8"/>
      <c r="DU13" s="8"/>
      <c r="DV13" s="8"/>
      <c r="DW13" s="8"/>
      <c r="DX13" s="8"/>
      <c r="DY13" s="8"/>
      <c r="DZ13" s="8"/>
      <c r="EA13" s="8"/>
      <c r="EB13" s="8"/>
      <c r="EC13" s="8"/>
      <c r="ED13" s="8"/>
      <c r="EE13" s="8"/>
      <c r="EF13" s="8"/>
      <c r="EG13" s="8"/>
      <c r="EH13" s="8"/>
      <c r="EI13" s="8"/>
      <c r="EJ13" s="8"/>
      <c r="EK13" s="8"/>
      <c r="EL13" s="8"/>
      <c r="EM13" s="8"/>
      <c r="EN13" s="8"/>
      <c r="EO13" s="8"/>
      <c r="EP13" s="8"/>
      <c r="EQ13" s="8"/>
      <c r="ER13" s="8"/>
      <c r="ES13" s="8"/>
      <c r="ET13" s="8"/>
      <c r="EU13" s="8"/>
      <c r="EV13" s="8"/>
      <c r="EW13" s="8"/>
      <c r="EX13" s="8"/>
      <c r="EY13" s="8"/>
      <c r="EZ13" s="8"/>
      <c r="FA13" s="8"/>
      <c r="FB13" s="8"/>
      <c r="FC13" s="8"/>
      <c r="FD13" s="8"/>
      <c r="FE13" s="8"/>
      <c r="FF13" s="8"/>
      <c r="FG13" s="8"/>
      <c r="FH13" s="8"/>
      <c r="FI13" s="8"/>
      <c r="FJ13" s="8"/>
      <c r="FK13" s="8"/>
      <c r="FL13" s="8"/>
      <c r="FM13" s="8"/>
      <c r="FN13" s="8"/>
      <c r="FO13" s="8"/>
      <c r="FP13" s="8"/>
      <c r="FQ13" s="8"/>
      <c r="FR13" s="8"/>
      <c r="FS13" s="8"/>
      <c r="FT13" s="8"/>
      <c r="FU13" s="8"/>
      <c r="FV13" s="8"/>
      <c r="FW13" s="8"/>
      <c r="FX13" s="8"/>
      <c r="FY13" s="8"/>
      <c r="FZ13" s="8"/>
      <c r="GA13" s="8"/>
      <c r="GB13" s="8"/>
      <c r="GC13" s="8"/>
      <c r="GD13" s="8"/>
      <c r="GE13" s="8"/>
      <c r="GF13" s="8"/>
      <c r="GG13" s="8"/>
      <c r="GH13" s="8"/>
      <c r="GI13" s="8"/>
      <c r="GJ13" s="8"/>
      <c r="GK13" s="8"/>
      <c r="GL13" s="8"/>
      <c r="GM13" s="8"/>
      <c r="GN13" s="8"/>
      <c r="GO13" s="8"/>
      <c r="GP13" s="8"/>
      <c r="GQ13" s="8"/>
      <c r="GR13" s="8"/>
      <c r="GS13" s="8"/>
      <c r="GT13" s="8"/>
      <c r="GU13" s="8"/>
      <c r="GV13" s="8"/>
      <c r="GW13" s="8"/>
      <c r="GX13" s="8"/>
      <c r="GY13" s="8"/>
      <c r="GZ13" s="8"/>
      <c r="HA13" s="8"/>
      <c r="HB13" s="8"/>
      <c r="HC13" s="8"/>
      <c r="HD13" s="8"/>
      <c r="HE13" s="8"/>
      <c r="HF13" s="8"/>
      <c r="HG13" s="8"/>
      <c r="HH13" s="8"/>
      <c r="HI13" s="8"/>
      <c r="HJ13" s="8"/>
      <c r="HK13" s="8"/>
      <c r="HL13" s="8"/>
      <c r="HM13" s="8"/>
      <c r="HN13" s="8"/>
      <c r="HO13" s="8"/>
      <c r="HP13" s="8"/>
      <c r="HQ13" s="8"/>
      <c r="HR13" s="8"/>
      <c r="HS13" s="8"/>
      <c r="HT13" s="8"/>
      <c r="HU13" s="8"/>
      <c r="HV13" s="8"/>
      <c r="HW13" s="8"/>
      <c r="HX13" s="8"/>
      <c r="HY13" s="8"/>
      <c r="HZ13" s="8"/>
      <c r="IA13" s="8"/>
      <c r="IB13" s="8"/>
      <c r="IC13" s="8"/>
      <c r="ID13" s="8"/>
      <c r="IE13" s="8"/>
      <c r="IF13" s="8"/>
      <c r="IG13" s="8"/>
      <c r="IH13" s="8"/>
      <c r="II13" s="8"/>
      <c r="IJ13" s="8"/>
      <c r="IK13" s="8"/>
      <c r="IL13" s="8"/>
      <c r="IM13" s="8"/>
      <c r="IN13" s="8"/>
      <c r="IO13" s="8"/>
      <c r="IP13" s="8"/>
      <c r="IQ13" s="8"/>
      <c r="IR13" s="8"/>
      <c r="IS13" s="8"/>
      <c r="IT13" s="8"/>
      <c r="IU13" s="8"/>
      <c r="IV13" s="8"/>
      <c r="IW13" s="8"/>
      <c r="IX13" s="8"/>
    </row>
    <row r="14" spans="1:258" s="9" customFormat="1" ht="23" customHeight="1" x14ac:dyDescent="0.2">
      <c r="A14" s="8"/>
      <c r="B14" s="3" t="s">
        <v>46</v>
      </c>
      <c r="C14" s="4"/>
      <c r="D14" s="42">
        <v>45298</v>
      </c>
      <c r="E14" s="42">
        <v>45302</v>
      </c>
      <c r="F14" s="41">
        <f t="shared" si="0"/>
        <v>4</v>
      </c>
      <c r="G14" s="3" t="s">
        <v>5</v>
      </c>
      <c r="H14" s="3" t="s">
        <v>34</v>
      </c>
      <c r="I14" s="2"/>
      <c r="K14" s="3" t="s">
        <v>5</v>
      </c>
      <c r="L14" s="8"/>
      <c r="M14" s="17" t="s">
        <v>34</v>
      </c>
      <c r="N14" s="8"/>
      <c r="O14" s="8"/>
      <c r="P14" s="8"/>
      <c r="Q14" s="8"/>
      <c r="R14" s="8"/>
      <c r="S14" s="8"/>
      <c r="T14" s="8"/>
      <c r="U14" s="8"/>
      <c r="V14" s="8"/>
      <c r="W14" s="8"/>
      <c r="X14" s="8"/>
      <c r="Y14" s="8"/>
      <c r="Z14" s="8"/>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c r="BA14" s="8"/>
      <c r="BB14" s="8"/>
      <c r="BC14" s="8"/>
      <c r="BD14" s="8"/>
      <c r="BE14" s="8"/>
      <c r="BF14" s="8"/>
      <c r="BG14" s="8"/>
      <c r="BH14" s="8"/>
      <c r="BI14" s="8"/>
      <c r="BJ14" s="8"/>
      <c r="BK14" s="8"/>
      <c r="BL14" s="8"/>
      <c r="BM14" s="8"/>
      <c r="BN14" s="8"/>
      <c r="BO14" s="8"/>
      <c r="BP14" s="8"/>
      <c r="BQ14" s="8"/>
      <c r="BR14" s="8"/>
      <c r="BS14" s="8"/>
      <c r="BT14" s="8"/>
      <c r="BU14" s="8"/>
      <c r="BV14" s="8"/>
      <c r="BW14" s="8"/>
      <c r="BX14" s="8"/>
      <c r="BY14" s="8"/>
      <c r="BZ14" s="8"/>
      <c r="CA14" s="8"/>
      <c r="CB14" s="8"/>
      <c r="CC14" s="8"/>
      <c r="CD14" s="8"/>
      <c r="CE14" s="8"/>
      <c r="CF14" s="8"/>
      <c r="CG14" s="8"/>
      <c r="CH14" s="8"/>
      <c r="CI14" s="8"/>
      <c r="CJ14" s="8"/>
      <c r="CK14" s="8"/>
      <c r="CL14" s="8"/>
      <c r="CM14" s="8"/>
      <c r="CN14" s="8"/>
      <c r="CO14" s="8"/>
      <c r="CP14" s="8"/>
      <c r="CQ14" s="8"/>
      <c r="CR14" s="8"/>
      <c r="CS14" s="8"/>
      <c r="CT14" s="8"/>
      <c r="CU14" s="8"/>
      <c r="CV14" s="8"/>
      <c r="CW14" s="8"/>
      <c r="CX14" s="8"/>
      <c r="CY14" s="8"/>
      <c r="CZ14" s="8"/>
      <c r="DA14" s="8"/>
      <c r="DB14" s="8"/>
      <c r="DC14" s="8"/>
      <c r="DD14" s="8"/>
      <c r="DE14" s="8"/>
      <c r="DF14" s="8"/>
      <c r="DG14" s="8"/>
      <c r="DH14" s="8"/>
      <c r="DI14" s="8"/>
      <c r="DJ14" s="8"/>
      <c r="DK14" s="8"/>
      <c r="DL14" s="8"/>
      <c r="DM14" s="8"/>
      <c r="DN14" s="8"/>
      <c r="DO14" s="8"/>
      <c r="DP14" s="8"/>
      <c r="DQ14" s="8"/>
      <c r="DR14" s="8"/>
      <c r="DS14" s="8"/>
      <c r="DT14" s="8"/>
      <c r="DU14" s="8"/>
      <c r="DV14" s="8"/>
      <c r="DW14" s="8"/>
      <c r="DX14" s="8"/>
      <c r="DY14" s="8"/>
      <c r="DZ14" s="8"/>
      <c r="EA14" s="8"/>
      <c r="EB14" s="8"/>
      <c r="EC14" s="8"/>
      <c r="ED14" s="8"/>
      <c r="EE14" s="8"/>
      <c r="EF14" s="8"/>
      <c r="EG14" s="8"/>
      <c r="EH14" s="8"/>
      <c r="EI14" s="8"/>
      <c r="EJ14" s="8"/>
      <c r="EK14" s="8"/>
      <c r="EL14" s="8"/>
      <c r="EM14" s="8"/>
      <c r="EN14" s="8"/>
      <c r="EO14" s="8"/>
      <c r="EP14" s="8"/>
      <c r="EQ14" s="8"/>
      <c r="ER14" s="8"/>
      <c r="ES14" s="8"/>
      <c r="ET14" s="8"/>
      <c r="EU14" s="8"/>
      <c r="EV14" s="8"/>
      <c r="EW14" s="8"/>
      <c r="EX14" s="8"/>
      <c r="EY14" s="8"/>
      <c r="EZ14" s="8"/>
      <c r="FA14" s="8"/>
      <c r="FB14" s="8"/>
      <c r="FC14" s="8"/>
      <c r="FD14" s="8"/>
      <c r="FE14" s="8"/>
      <c r="FF14" s="8"/>
      <c r="FG14" s="8"/>
      <c r="FH14" s="8"/>
      <c r="FI14" s="8"/>
      <c r="FJ14" s="8"/>
      <c r="FK14" s="8"/>
      <c r="FL14" s="8"/>
      <c r="FM14" s="8"/>
      <c r="FN14" s="8"/>
      <c r="FO14" s="8"/>
      <c r="FP14" s="8"/>
      <c r="FQ14" s="8"/>
      <c r="FR14" s="8"/>
      <c r="FS14" s="8"/>
      <c r="FT14" s="8"/>
      <c r="FU14" s="8"/>
      <c r="FV14" s="8"/>
      <c r="FW14" s="8"/>
      <c r="FX14" s="8"/>
      <c r="FY14" s="8"/>
      <c r="FZ14" s="8"/>
      <c r="GA14" s="8"/>
      <c r="GB14" s="8"/>
      <c r="GC14" s="8"/>
      <c r="GD14" s="8"/>
      <c r="GE14" s="8"/>
      <c r="GF14" s="8"/>
      <c r="GG14" s="8"/>
      <c r="GH14" s="8"/>
      <c r="GI14" s="8"/>
      <c r="GJ14" s="8"/>
      <c r="GK14" s="8"/>
      <c r="GL14" s="8"/>
      <c r="GM14" s="8"/>
      <c r="GN14" s="8"/>
      <c r="GO14" s="8"/>
      <c r="GP14" s="8"/>
      <c r="GQ14" s="8"/>
      <c r="GR14" s="8"/>
      <c r="GS14" s="8"/>
      <c r="GT14" s="8"/>
      <c r="GU14" s="8"/>
      <c r="GV14" s="8"/>
      <c r="GW14" s="8"/>
      <c r="GX14" s="8"/>
      <c r="GY14" s="8"/>
      <c r="GZ14" s="8"/>
      <c r="HA14" s="8"/>
      <c r="HB14" s="8"/>
      <c r="HC14" s="8"/>
      <c r="HD14" s="8"/>
      <c r="HE14" s="8"/>
      <c r="HF14" s="8"/>
      <c r="HG14" s="8"/>
      <c r="HH14" s="8"/>
      <c r="HI14" s="8"/>
      <c r="HJ14" s="8"/>
      <c r="HK14" s="8"/>
      <c r="HL14" s="8"/>
      <c r="HM14" s="8"/>
      <c r="HN14" s="8"/>
      <c r="HO14" s="8"/>
      <c r="HP14" s="8"/>
      <c r="HQ14" s="8"/>
      <c r="HR14" s="8"/>
      <c r="HS14" s="8"/>
      <c r="HT14" s="8"/>
      <c r="HU14" s="8"/>
      <c r="HV14" s="8"/>
      <c r="HW14" s="8"/>
      <c r="HX14" s="8"/>
      <c r="HY14" s="8"/>
      <c r="HZ14" s="8"/>
      <c r="IA14" s="8"/>
      <c r="IB14" s="8"/>
      <c r="IC14" s="8"/>
      <c r="ID14" s="8"/>
      <c r="IE14" s="8"/>
      <c r="IF14" s="8"/>
      <c r="IG14" s="8"/>
      <c r="IH14" s="8"/>
      <c r="II14" s="8"/>
      <c r="IJ14" s="8"/>
      <c r="IK14" s="8"/>
      <c r="IL14" s="8"/>
      <c r="IM14" s="8"/>
      <c r="IN14" s="8"/>
      <c r="IO14" s="8"/>
      <c r="IP14" s="8"/>
      <c r="IQ14" s="8"/>
      <c r="IR14" s="8"/>
      <c r="IS14" s="8"/>
      <c r="IT14" s="8"/>
      <c r="IU14" s="8"/>
      <c r="IV14" s="8"/>
      <c r="IW14" s="8"/>
      <c r="IX14" s="8"/>
    </row>
    <row r="15" spans="1:258" s="9" customFormat="1" ht="23" customHeight="1" x14ac:dyDescent="0.2">
      <c r="A15" s="8"/>
      <c r="B15" s="3" t="s">
        <v>71</v>
      </c>
      <c r="C15" s="12"/>
      <c r="D15" s="42">
        <v>45301</v>
      </c>
      <c r="E15" s="42">
        <v>45306</v>
      </c>
      <c r="F15" s="41">
        <f t="shared" si="0"/>
        <v>5</v>
      </c>
      <c r="G15" s="3" t="s">
        <v>5</v>
      </c>
      <c r="H15" s="3" t="s">
        <v>34</v>
      </c>
      <c r="I15" s="2"/>
      <c r="K15" s="12" t="s">
        <v>38</v>
      </c>
      <c r="L15" s="8"/>
      <c r="M15" s="12"/>
      <c r="N15" s="8"/>
      <c r="O15" s="8"/>
      <c r="P15" s="8"/>
      <c r="Q15" s="8"/>
      <c r="R15" s="8"/>
      <c r="S15" s="8"/>
      <c r="T15" s="8"/>
      <c r="U15" s="8"/>
      <c r="V15" s="8"/>
      <c r="W15" s="8"/>
      <c r="X15" s="8"/>
      <c r="Y15" s="8"/>
      <c r="Z15" s="8"/>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c r="BA15" s="8"/>
      <c r="BB15" s="8"/>
      <c r="BC15" s="8"/>
      <c r="BD15" s="8"/>
      <c r="BE15" s="8"/>
      <c r="BF15" s="8"/>
      <c r="BG15" s="8"/>
      <c r="BH15" s="8"/>
      <c r="BI15" s="8"/>
      <c r="BJ15" s="8"/>
      <c r="BK15" s="8"/>
      <c r="BL15" s="8"/>
      <c r="BM15" s="8"/>
      <c r="BN15" s="8"/>
      <c r="BO15" s="8"/>
      <c r="BP15" s="8"/>
      <c r="BQ15" s="8"/>
      <c r="BR15" s="8"/>
      <c r="BS15" s="8"/>
      <c r="BT15" s="8"/>
      <c r="BU15" s="8"/>
      <c r="BV15" s="8"/>
      <c r="BW15" s="8"/>
      <c r="BX15" s="8"/>
      <c r="BY15" s="8"/>
      <c r="BZ15" s="8"/>
      <c r="CA15" s="8"/>
      <c r="CB15" s="8"/>
      <c r="CC15" s="8"/>
      <c r="CD15" s="8"/>
      <c r="CE15" s="8"/>
      <c r="CF15" s="8"/>
      <c r="CG15" s="8"/>
      <c r="CH15" s="8"/>
      <c r="CI15" s="8"/>
      <c r="CJ15" s="8"/>
      <c r="CK15" s="8"/>
      <c r="CL15" s="8"/>
      <c r="CM15" s="8"/>
      <c r="CN15" s="8"/>
      <c r="CO15" s="8"/>
      <c r="CP15" s="8"/>
      <c r="CQ15" s="8"/>
      <c r="CR15" s="8"/>
      <c r="CS15" s="8"/>
      <c r="CT15" s="8"/>
      <c r="CU15" s="8"/>
      <c r="CV15" s="8"/>
      <c r="CW15" s="8"/>
      <c r="CX15" s="8"/>
      <c r="CY15" s="8"/>
      <c r="CZ15" s="8"/>
      <c r="DA15" s="8"/>
      <c r="DB15" s="8"/>
      <c r="DC15" s="8"/>
      <c r="DD15" s="8"/>
      <c r="DE15" s="8"/>
      <c r="DF15" s="8"/>
      <c r="DG15" s="8"/>
      <c r="DH15" s="8"/>
      <c r="DI15" s="8"/>
      <c r="DJ15" s="8"/>
      <c r="DK15" s="8"/>
      <c r="DL15" s="8"/>
      <c r="DM15" s="8"/>
      <c r="DN15" s="8"/>
      <c r="DO15" s="8"/>
      <c r="DP15" s="8"/>
      <c r="DQ15" s="8"/>
      <c r="DR15" s="8"/>
      <c r="DS15" s="8"/>
      <c r="DT15" s="8"/>
      <c r="DU15" s="8"/>
      <c r="DV15" s="8"/>
      <c r="DW15" s="8"/>
      <c r="DX15" s="8"/>
      <c r="DY15" s="8"/>
      <c r="DZ15" s="8"/>
      <c r="EA15" s="8"/>
      <c r="EB15" s="8"/>
      <c r="EC15" s="8"/>
      <c r="ED15" s="8"/>
      <c r="EE15" s="8"/>
      <c r="EF15" s="8"/>
      <c r="EG15" s="8"/>
      <c r="EH15" s="8"/>
      <c r="EI15" s="8"/>
      <c r="EJ15" s="8"/>
      <c r="EK15" s="8"/>
      <c r="EL15" s="8"/>
      <c r="EM15" s="8"/>
      <c r="EN15" s="8"/>
      <c r="EO15" s="8"/>
      <c r="EP15" s="8"/>
      <c r="EQ15" s="8"/>
      <c r="ER15" s="8"/>
      <c r="ES15" s="8"/>
      <c r="ET15" s="8"/>
      <c r="EU15" s="8"/>
      <c r="EV15" s="8"/>
      <c r="EW15" s="8"/>
      <c r="EX15" s="8"/>
      <c r="EY15" s="8"/>
      <c r="EZ15" s="8"/>
      <c r="FA15" s="8"/>
      <c r="FB15" s="8"/>
      <c r="FC15" s="8"/>
      <c r="FD15" s="8"/>
      <c r="FE15" s="8"/>
      <c r="FF15" s="8"/>
      <c r="FG15" s="8"/>
      <c r="FH15" s="8"/>
      <c r="FI15" s="8"/>
      <c r="FJ15" s="8"/>
      <c r="FK15" s="8"/>
      <c r="FL15" s="8"/>
      <c r="FM15" s="8"/>
      <c r="FN15" s="8"/>
      <c r="FO15" s="8"/>
      <c r="FP15" s="8"/>
      <c r="FQ15" s="8"/>
      <c r="FR15" s="8"/>
      <c r="FS15" s="8"/>
      <c r="FT15" s="8"/>
      <c r="FU15" s="8"/>
      <c r="FV15" s="8"/>
      <c r="FW15" s="8"/>
      <c r="FX15" s="8"/>
      <c r="FY15" s="8"/>
      <c r="FZ15" s="8"/>
      <c r="GA15" s="8"/>
      <c r="GB15" s="8"/>
      <c r="GC15" s="8"/>
      <c r="GD15" s="8"/>
      <c r="GE15" s="8"/>
      <c r="GF15" s="8"/>
      <c r="GG15" s="8"/>
      <c r="GH15" s="8"/>
      <c r="GI15" s="8"/>
      <c r="GJ15" s="8"/>
      <c r="GK15" s="8"/>
      <c r="GL15" s="8"/>
      <c r="GM15" s="8"/>
      <c r="GN15" s="8"/>
      <c r="GO15" s="8"/>
      <c r="GP15" s="8"/>
      <c r="GQ15" s="8"/>
      <c r="GR15" s="8"/>
      <c r="GS15" s="8"/>
      <c r="GT15" s="8"/>
      <c r="GU15" s="8"/>
      <c r="GV15" s="8"/>
      <c r="GW15" s="8"/>
      <c r="GX15" s="8"/>
      <c r="GY15" s="8"/>
      <c r="GZ15" s="8"/>
      <c r="HA15" s="8"/>
      <c r="HB15" s="8"/>
      <c r="HC15" s="8"/>
      <c r="HD15" s="8"/>
      <c r="HE15" s="8"/>
      <c r="HF15" s="8"/>
      <c r="HG15" s="8"/>
      <c r="HH15" s="8"/>
      <c r="HI15" s="8"/>
      <c r="HJ15" s="8"/>
      <c r="HK15" s="8"/>
      <c r="HL15" s="8"/>
      <c r="HM15" s="8"/>
      <c r="HN15" s="8"/>
      <c r="HO15" s="8"/>
      <c r="HP15" s="8"/>
      <c r="HQ15" s="8"/>
      <c r="HR15" s="8"/>
      <c r="HS15" s="8"/>
      <c r="HT15" s="8"/>
      <c r="HU15" s="8"/>
      <c r="HV15" s="8"/>
      <c r="HW15" s="8"/>
      <c r="HX15" s="8"/>
      <c r="HY15" s="8"/>
      <c r="HZ15" s="8"/>
      <c r="IA15" s="8"/>
      <c r="IB15" s="8"/>
      <c r="IC15" s="8"/>
      <c r="ID15" s="8"/>
      <c r="IE15" s="8"/>
      <c r="IF15" s="8"/>
      <c r="IG15" s="8"/>
      <c r="IH15" s="8"/>
      <c r="II15" s="8"/>
      <c r="IJ15" s="8"/>
      <c r="IK15" s="8"/>
      <c r="IL15" s="8"/>
      <c r="IM15" s="8"/>
      <c r="IN15" s="8"/>
      <c r="IO15" s="8"/>
      <c r="IP15" s="8"/>
      <c r="IQ15" s="8"/>
      <c r="IR15" s="8"/>
      <c r="IS15" s="8"/>
      <c r="IT15" s="8"/>
      <c r="IU15" s="8"/>
      <c r="IV15" s="8"/>
      <c r="IW15" s="8"/>
      <c r="IX15" s="8"/>
    </row>
    <row r="16" spans="1:258" s="9" customFormat="1" ht="23" customHeight="1" x14ac:dyDescent="0.15">
      <c r="A16" s="8"/>
      <c r="B16" s="3" t="s">
        <v>45</v>
      </c>
      <c r="C16" s="4"/>
      <c r="D16" s="42">
        <v>45304</v>
      </c>
      <c r="E16" s="42">
        <v>45311</v>
      </c>
      <c r="F16" s="41">
        <f t="shared" si="0"/>
        <v>7</v>
      </c>
      <c r="G16" s="3" t="s">
        <v>5</v>
      </c>
      <c r="H16" s="3" t="s">
        <v>34</v>
      </c>
      <c r="I16" s="2"/>
      <c r="J16" s="8"/>
      <c r="K16" s="12" t="s">
        <v>8</v>
      </c>
      <c r="L16" s="8"/>
      <c r="M16" s="1"/>
      <c r="N16" s="8"/>
      <c r="O16" s="8"/>
      <c r="P16" s="8"/>
      <c r="Q16" s="8"/>
      <c r="R16" s="8"/>
      <c r="S16" s="8"/>
      <c r="T16" s="8"/>
      <c r="U16" s="8"/>
      <c r="V16" s="8"/>
      <c r="W16" s="8"/>
      <c r="X16" s="8"/>
      <c r="Y16" s="8"/>
      <c r="Z16" s="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c r="BA16" s="8"/>
      <c r="BB16" s="8"/>
      <c r="BC16" s="8"/>
      <c r="BD16" s="8"/>
      <c r="BE16" s="8"/>
      <c r="BF16" s="8"/>
      <c r="BG16" s="8"/>
      <c r="BH16" s="8"/>
      <c r="BI16" s="8"/>
      <c r="BJ16" s="8"/>
      <c r="BK16" s="8"/>
      <c r="BL16" s="8"/>
      <c r="BM16" s="8"/>
      <c r="BN16" s="8"/>
      <c r="BO16" s="8"/>
      <c r="BP16" s="8"/>
      <c r="BQ16" s="8"/>
      <c r="BR16" s="8"/>
      <c r="BS16" s="8"/>
      <c r="BT16" s="8"/>
      <c r="BU16" s="8"/>
      <c r="BV16" s="8"/>
      <c r="BW16" s="8"/>
      <c r="BX16" s="8"/>
      <c r="BY16" s="8"/>
      <c r="BZ16" s="8"/>
      <c r="CA16" s="8"/>
      <c r="CB16" s="8"/>
      <c r="CC16" s="8"/>
      <c r="CD16" s="8"/>
      <c r="CE16" s="8"/>
      <c r="CF16" s="8"/>
      <c r="CG16" s="8"/>
      <c r="CH16" s="8"/>
      <c r="CI16" s="8"/>
      <c r="CJ16" s="8"/>
      <c r="CK16" s="8"/>
      <c r="CL16" s="8"/>
      <c r="CM16" s="8"/>
      <c r="CN16" s="8"/>
      <c r="CO16" s="8"/>
      <c r="CP16" s="8"/>
      <c r="CQ16" s="8"/>
      <c r="CR16" s="8"/>
      <c r="CS16" s="8"/>
      <c r="CT16" s="8"/>
      <c r="CU16" s="8"/>
      <c r="CV16" s="8"/>
      <c r="CW16" s="8"/>
      <c r="CX16" s="8"/>
      <c r="CY16" s="8"/>
      <c r="CZ16" s="8"/>
      <c r="DA16" s="8"/>
      <c r="DB16" s="8"/>
      <c r="DC16" s="8"/>
      <c r="DD16" s="8"/>
      <c r="DE16" s="8"/>
      <c r="DF16" s="8"/>
      <c r="DG16" s="8"/>
      <c r="DH16" s="8"/>
      <c r="DI16" s="8"/>
      <c r="DJ16" s="8"/>
      <c r="DK16" s="8"/>
      <c r="DL16" s="8"/>
      <c r="DM16" s="8"/>
      <c r="DN16" s="8"/>
      <c r="DO16" s="8"/>
      <c r="DP16" s="8"/>
      <c r="DQ16" s="8"/>
      <c r="DR16" s="8"/>
      <c r="DS16" s="8"/>
      <c r="DT16" s="8"/>
      <c r="DU16" s="8"/>
      <c r="DV16" s="8"/>
      <c r="DW16" s="8"/>
      <c r="DX16" s="8"/>
      <c r="DY16" s="8"/>
      <c r="DZ16" s="8"/>
      <c r="EA16" s="8"/>
      <c r="EB16" s="8"/>
      <c r="EC16" s="8"/>
      <c r="ED16" s="8"/>
      <c r="EE16" s="8"/>
      <c r="EF16" s="8"/>
      <c r="EG16" s="8"/>
      <c r="EH16" s="8"/>
      <c r="EI16" s="8"/>
      <c r="EJ16" s="8"/>
      <c r="EK16" s="8"/>
      <c r="EL16" s="8"/>
      <c r="EM16" s="8"/>
      <c r="EN16" s="8"/>
      <c r="EO16" s="8"/>
      <c r="EP16" s="8"/>
      <c r="EQ16" s="8"/>
      <c r="ER16" s="8"/>
      <c r="ES16" s="8"/>
      <c r="ET16" s="8"/>
      <c r="EU16" s="8"/>
      <c r="EV16" s="8"/>
      <c r="EW16" s="8"/>
      <c r="EX16" s="8"/>
      <c r="EY16" s="8"/>
      <c r="EZ16" s="8"/>
      <c r="FA16" s="8"/>
      <c r="FB16" s="8"/>
      <c r="FC16" s="8"/>
      <c r="FD16" s="8"/>
      <c r="FE16" s="8"/>
      <c r="FF16" s="8"/>
      <c r="FG16" s="8"/>
      <c r="FH16" s="8"/>
      <c r="FI16" s="8"/>
      <c r="FJ16" s="8"/>
      <c r="FK16" s="8"/>
      <c r="FL16" s="8"/>
      <c r="FM16" s="8"/>
      <c r="FN16" s="8"/>
      <c r="FO16" s="8"/>
      <c r="FP16" s="8"/>
      <c r="FQ16" s="8"/>
      <c r="FR16" s="8"/>
      <c r="FS16" s="8"/>
      <c r="FT16" s="8"/>
      <c r="FU16" s="8"/>
      <c r="FV16" s="8"/>
      <c r="FW16" s="8"/>
      <c r="FX16" s="8"/>
      <c r="FY16" s="8"/>
      <c r="FZ16" s="8"/>
      <c r="GA16" s="8"/>
      <c r="GB16" s="8"/>
      <c r="GC16" s="8"/>
      <c r="GD16" s="8"/>
      <c r="GE16" s="8"/>
      <c r="GF16" s="8"/>
      <c r="GG16" s="8"/>
      <c r="GH16" s="8"/>
      <c r="GI16" s="8"/>
      <c r="GJ16" s="8"/>
      <c r="GK16" s="8"/>
      <c r="GL16" s="8"/>
      <c r="GM16" s="8"/>
      <c r="GN16" s="8"/>
      <c r="GO16" s="8"/>
      <c r="GP16" s="8"/>
      <c r="GQ16" s="8"/>
      <c r="GR16" s="8"/>
      <c r="GS16" s="8"/>
      <c r="GT16" s="8"/>
      <c r="GU16" s="8"/>
      <c r="GV16" s="8"/>
      <c r="GW16" s="8"/>
      <c r="GX16" s="8"/>
      <c r="GY16" s="8"/>
      <c r="GZ16" s="8"/>
      <c r="HA16" s="8"/>
      <c r="HB16" s="8"/>
      <c r="HC16" s="8"/>
      <c r="HD16" s="8"/>
      <c r="HE16" s="8"/>
      <c r="HF16" s="8"/>
      <c r="HG16" s="8"/>
      <c r="HH16" s="8"/>
      <c r="HI16" s="8"/>
      <c r="HJ16" s="8"/>
      <c r="HK16" s="8"/>
      <c r="HL16" s="8"/>
      <c r="HM16" s="8"/>
      <c r="HN16" s="8"/>
      <c r="HO16" s="8"/>
      <c r="HP16" s="8"/>
      <c r="HQ16" s="8"/>
      <c r="HR16" s="8"/>
      <c r="HS16" s="8"/>
      <c r="HT16" s="8"/>
      <c r="HU16" s="8"/>
      <c r="HV16" s="8"/>
      <c r="HW16" s="8"/>
      <c r="HX16" s="8"/>
      <c r="HY16" s="8"/>
      <c r="HZ16" s="8"/>
      <c r="IA16" s="8"/>
      <c r="IB16" s="8"/>
      <c r="IC16" s="8"/>
      <c r="ID16" s="8"/>
      <c r="IE16" s="8"/>
      <c r="IF16" s="8"/>
      <c r="IG16" s="8"/>
      <c r="IH16" s="8"/>
      <c r="II16" s="8"/>
      <c r="IJ16" s="8"/>
      <c r="IK16" s="8"/>
      <c r="IL16" s="8"/>
      <c r="IM16" s="8"/>
      <c r="IN16" s="8"/>
      <c r="IO16" s="8"/>
      <c r="IP16" s="8"/>
      <c r="IQ16" s="8"/>
      <c r="IR16" s="8"/>
      <c r="IS16" s="8"/>
      <c r="IT16" s="8"/>
      <c r="IU16" s="8"/>
      <c r="IV16" s="8"/>
      <c r="IW16" s="8"/>
      <c r="IX16" s="8"/>
    </row>
    <row r="17" spans="1:258" s="9" customFormat="1" ht="23" customHeight="1" x14ac:dyDescent="0.15">
      <c r="A17" s="8"/>
      <c r="B17" s="3" t="s">
        <v>44</v>
      </c>
      <c r="C17" s="4"/>
      <c r="D17" s="42">
        <v>45307</v>
      </c>
      <c r="E17" s="42">
        <v>45320</v>
      </c>
      <c r="F17" s="41">
        <f t="shared" si="0"/>
        <v>13</v>
      </c>
      <c r="G17" s="3" t="s">
        <v>38</v>
      </c>
      <c r="H17" s="3" t="s">
        <v>32</v>
      </c>
      <c r="I17" s="2"/>
      <c r="J17" s="8"/>
      <c r="K17" s="1"/>
      <c r="L17" s="8"/>
      <c r="M17" s="1"/>
      <c r="N17" s="8"/>
      <c r="O17" s="8"/>
      <c r="P17" s="8"/>
      <c r="Q17" s="8"/>
      <c r="R17" s="8"/>
      <c r="S17" s="8"/>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8"/>
      <c r="AZ17" s="8"/>
      <c r="BA17" s="8"/>
      <c r="BB17" s="8"/>
      <c r="BC17" s="8"/>
      <c r="BD17" s="8"/>
      <c r="BE17" s="8"/>
      <c r="BF17" s="8"/>
      <c r="BG17" s="8"/>
      <c r="BH17" s="8"/>
      <c r="BI17" s="8"/>
      <c r="BJ17" s="8"/>
      <c r="BK17" s="8"/>
      <c r="BL17" s="8"/>
      <c r="BM17" s="8"/>
      <c r="BN17" s="8"/>
      <c r="BO17" s="8"/>
      <c r="BP17" s="8"/>
      <c r="BQ17" s="8"/>
      <c r="BR17" s="8"/>
      <c r="BS17" s="8"/>
      <c r="BT17" s="8"/>
      <c r="BU17" s="8"/>
      <c r="BV17" s="8"/>
      <c r="BW17" s="8"/>
      <c r="BX17" s="8"/>
      <c r="BY17" s="8"/>
      <c r="BZ17" s="8"/>
      <c r="CA17" s="8"/>
      <c r="CB17" s="8"/>
      <c r="CC17" s="8"/>
      <c r="CD17" s="8"/>
      <c r="CE17" s="8"/>
      <c r="CF17" s="8"/>
      <c r="CG17" s="8"/>
      <c r="CH17" s="8"/>
      <c r="CI17" s="8"/>
      <c r="CJ17" s="8"/>
      <c r="CK17" s="8"/>
      <c r="CL17" s="8"/>
      <c r="CM17" s="8"/>
      <c r="CN17" s="8"/>
      <c r="CO17" s="8"/>
      <c r="CP17" s="8"/>
      <c r="CQ17" s="8"/>
      <c r="CR17" s="8"/>
      <c r="CS17" s="8"/>
      <c r="CT17" s="8"/>
      <c r="CU17" s="8"/>
      <c r="CV17" s="8"/>
      <c r="CW17" s="8"/>
      <c r="CX17" s="8"/>
      <c r="CY17" s="8"/>
      <c r="CZ17" s="8"/>
      <c r="DA17" s="8"/>
      <c r="DB17" s="8"/>
      <c r="DC17" s="8"/>
      <c r="DD17" s="8"/>
      <c r="DE17" s="8"/>
      <c r="DF17" s="8"/>
      <c r="DG17" s="8"/>
      <c r="DH17" s="8"/>
      <c r="DI17" s="8"/>
      <c r="DJ17" s="8"/>
      <c r="DK17" s="8"/>
      <c r="DL17" s="8"/>
      <c r="DM17" s="8"/>
      <c r="DN17" s="8"/>
      <c r="DO17" s="8"/>
      <c r="DP17" s="8"/>
      <c r="DQ17" s="8"/>
      <c r="DR17" s="8"/>
      <c r="DS17" s="8"/>
      <c r="DT17" s="8"/>
      <c r="DU17" s="8"/>
      <c r="DV17" s="8"/>
      <c r="DW17" s="8"/>
      <c r="DX17" s="8"/>
      <c r="DY17" s="8"/>
      <c r="DZ17" s="8"/>
      <c r="EA17" s="8"/>
      <c r="EB17" s="8"/>
      <c r="EC17" s="8"/>
      <c r="ED17" s="8"/>
      <c r="EE17" s="8"/>
      <c r="EF17" s="8"/>
      <c r="EG17" s="8"/>
      <c r="EH17" s="8"/>
      <c r="EI17" s="8"/>
      <c r="EJ17" s="8"/>
      <c r="EK17" s="8"/>
      <c r="EL17" s="8"/>
      <c r="EM17" s="8"/>
      <c r="EN17" s="8"/>
      <c r="EO17" s="8"/>
      <c r="EP17" s="8"/>
      <c r="EQ17" s="8"/>
      <c r="ER17" s="8"/>
      <c r="ES17" s="8"/>
      <c r="ET17" s="8"/>
      <c r="EU17" s="8"/>
      <c r="EV17" s="8"/>
      <c r="EW17" s="8"/>
      <c r="EX17" s="8"/>
      <c r="EY17" s="8"/>
      <c r="EZ17" s="8"/>
      <c r="FA17" s="8"/>
      <c r="FB17" s="8"/>
      <c r="FC17" s="8"/>
      <c r="FD17" s="8"/>
      <c r="FE17" s="8"/>
      <c r="FF17" s="8"/>
      <c r="FG17" s="8"/>
      <c r="FH17" s="8"/>
      <c r="FI17" s="8"/>
      <c r="FJ17" s="8"/>
      <c r="FK17" s="8"/>
      <c r="FL17" s="8"/>
      <c r="FM17" s="8"/>
      <c r="FN17" s="8"/>
      <c r="FO17" s="8"/>
      <c r="FP17" s="8"/>
      <c r="FQ17" s="8"/>
      <c r="FR17" s="8"/>
      <c r="FS17" s="8"/>
      <c r="FT17" s="8"/>
      <c r="FU17" s="8"/>
      <c r="FV17" s="8"/>
      <c r="FW17" s="8"/>
      <c r="FX17" s="8"/>
      <c r="FY17" s="8"/>
      <c r="FZ17" s="8"/>
      <c r="GA17" s="8"/>
      <c r="GB17" s="8"/>
      <c r="GC17" s="8"/>
      <c r="GD17" s="8"/>
      <c r="GE17" s="8"/>
      <c r="GF17" s="8"/>
      <c r="GG17" s="8"/>
      <c r="GH17" s="8"/>
      <c r="GI17" s="8"/>
      <c r="GJ17" s="8"/>
      <c r="GK17" s="8"/>
      <c r="GL17" s="8"/>
      <c r="GM17" s="8"/>
      <c r="GN17" s="8"/>
      <c r="GO17" s="8"/>
      <c r="GP17" s="8"/>
      <c r="GQ17" s="8"/>
      <c r="GR17" s="8"/>
      <c r="GS17" s="8"/>
      <c r="GT17" s="8"/>
      <c r="GU17" s="8"/>
      <c r="GV17" s="8"/>
      <c r="GW17" s="8"/>
      <c r="GX17" s="8"/>
      <c r="GY17" s="8"/>
      <c r="GZ17" s="8"/>
      <c r="HA17" s="8"/>
      <c r="HB17" s="8"/>
      <c r="HC17" s="8"/>
      <c r="HD17" s="8"/>
      <c r="HE17" s="8"/>
      <c r="HF17" s="8"/>
      <c r="HG17" s="8"/>
      <c r="HH17" s="8"/>
      <c r="HI17" s="8"/>
      <c r="HJ17" s="8"/>
      <c r="HK17" s="8"/>
      <c r="HL17" s="8"/>
      <c r="HM17" s="8"/>
      <c r="HN17" s="8"/>
      <c r="HO17" s="8"/>
      <c r="HP17" s="8"/>
      <c r="HQ17" s="8"/>
      <c r="HR17" s="8"/>
      <c r="HS17" s="8"/>
      <c r="HT17" s="8"/>
      <c r="HU17" s="8"/>
      <c r="HV17" s="8"/>
      <c r="HW17" s="8"/>
      <c r="HX17" s="8"/>
      <c r="HY17" s="8"/>
      <c r="HZ17" s="8"/>
      <c r="IA17" s="8"/>
      <c r="IB17" s="8"/>
      <c r="IC17" s="8"/>
      <c r="ID17" s="8"/>
      <c r="IE17" s="8"/>
      <c r="IF17" s="8"/>
      <c r="IG17" s="8"/>
      <c r="IH17" s="8"/>
      <c r="II17" s="8"/>
      <c r="IJ17" s="8"/>
      <c r="IK17" s="8"/>
      <c r="IL17" s="8"/>
      <c r="IM17" s="8"/>
      <c r="IN17" s="8"/>
      <c r="IO17" s="8"/>
      <c r="IP17" s="8"/>
      <c r="IQ17" s="8"/>
      <c r="IR17" s="8"/>
      <c r="IS17" s="8"/>
      <c r="IT17" s="8"/>
      <c r="IU17" s="8"/>
      <c r="IV17" s="8"/>
      <c r="IW17" s="8"/>
      <c r="IX17" s="8"/>
    </row>
    <row r="18" spans="1:258" s="9" customFormat="1" ht="23" customHeight="1" x14ac:dyDescent="0.15">
      <c r="A18" s="8"/>
      <c r="B18" s="3" t="s">
        <v>70</v>
      </c>
      <c r="C18" s="13"/>
      <c r="D18" s="42">
        <v>45310</v>
      </c>
      <c r="E18" s="40">
        <v>45323</v>
      </c>
      <c r="F18" s="41">
        <f t="shared" si="0"/>
        <v>13</v>
      </c>
      <c r="G18" s="3" t="s">
        <v>7</v>
      </c>
      <c r="H18" s="3" t="s">
        <v>32</v>
      </c>
      <c r="I18" s="2"/>
      <c r="J18" s="8"/>
      <c r="K18" s="1"/>
      <c r="L18" s="8"/>
      <c r="M18" s="1"/>
      <c r="N18" s="8"/>
      <c r="O18" s="8"/>
      <c r="P18" s="8"/>
      <c r="Q18" s="8"/>
      <c r="R18" s="8"/>
      <c r="S18" s="8"/>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8"/>
      <c r="BJ18" s="8"/>
      <c r="BK18" s="8"/>
      <c r="BL18" s="8"/>
      <c r="BM18" s="8"/>
      <c r="BN18" s="8"/>
      <c r="BO18" s="8"/>
      <c r="BP18" s="8"/>
      <c r="BQ18" s="8"/>
      <c r="BR18" s="8"/>
      <c r="BS18" s="8"/>
      <c r="BT18" s="8"/>
      <c r="BU18" s="8"/>
      <c r="BV18" s="8"/>
      <c r="BW18" s="8"/>
      <c r="BX18" s="8"/>
      <c r="BY18" s="8"/>
      <c r="BZ18" s="8"/>
      <c r="CA18" s="8"/>
      <c r="CB18" s="8"/>
      <c r="CC18" s="8"/>
      <c r="CD18" s="8"/>
      <c r="CE18" s="8"/>
      <c r="CF18" s="8"/>
      <c r="CG18" s="8"/>
      <c r="CH18" s="8"/>
      <c r="CI18" s="8"/>
      <c r="CJ18" s="8"/>
      <c r="CK18" s="8"/>
      <c r="CL18" s="8"/>
      <c r="CM18" s="8"/>
      <c r="CN18" s="8"/>
      <c r="CO18" s="8"/>
      <c r="CP18" s="8"/>
      <c r="CQ18" s="8"/>
      <c r="CR18" s="8"/>
      <c r="CS18" s="8"/>
      <c r="CT18" s="8"/>
      <c r="CU18" s="8"/>
      <c r="CV18" s="8"/>
      <c r="CW18" s="8"/>
      <c r="CX18" s="8"/>
      <c r="CY18" s="8"/>
      <c r="CZ18" s="8"/>
      <c r="DA18" s="8"/>
      <c r="DB18" s="8"/>
      <c r="DC18" s="8"/>
      <c r="DD18" s="8"/>
      <c r="DE18" s="8"/>
      <c r="DF18" s="8"/>
      <c r="DG18" s="8"/>
      <c r="DH18" s="8"/>
      <c r="DI18" s="8"/>
      <c r="DJ18" s="8"/>
      <c r="DK18" s="8"/>
      <c r="DL18" s="8"/>
      <c r="DM18" s="8"/>
      <c r="DN18" s="8"/>
      <c r="DO18" s="8"/>
      <c r="DP18" s="8"/>
      <c r="DQ18" s="8"/>
      <c r="DR18" s="8"/>
      <c r="DS18" s="8"/>
      <c r="DT18" s="8"/>
      <c r="DU18" s="8"/>
      <c r="DV18" s="8"/>
      <c r="DW18" s="8"/>
      <c r="DX18" s="8"/>
      <c r="DY18" s="8"/>
      <c r="DZ18" s="8"/>
      <c r="EA18" s="8"/>
      <c r="EB18" s="8"/>
      <c r="EC18" s="8"/>
      <c r="ED18" s="8"/>
      <c r="EE18" s="8"/>
      <c r="EF18" s="8"/>
      <c r="EG18" s="8"/>
      <c r="EH18" s="8"/>
      <c r="EI18" s="8"/>
      <c r="EJ18" s="8"/>
      <c r="EK18" s="8"/>
      <c r="EL18" s="8"/>
      <c r="EM18" s="8"/>
      <c r="EN18" s="8"/>
      <c r="EO18" s="8"/>
      <c r="EP18" s="8"/>
      <c r="EQ18" s="8"/>
      <c r="ER18" s="8"/>
      <c r="ES18" s="8"/>
      <c r="ET18" s="8"/>
      <c r="EU18" s="8"/>
      <c r="EV18" s="8"/>
      <c r="EW18" s="8"/>
      <c r="EX18" s="8"/>
      <c r="EY18" s="8"/>
      <c r="EZ18" s="8"/>
      <c r="FA18" s="8"/>
      <c r="FB18" s="8"/>
      <c r="FC18" s="8"/>
      <c r="FD18" s="8"/>
      <c r="FE18" s="8"/>
      <c r="FF18" s="8"/>
      <c r="FG18" s="8"/>
      <c r="FH18" s="8"/>
      <c r="FI18" s="8"/>
      <c r="FJ18" s="8"/>
      <c r="FK18" s="8"/>
      <c r="FL18" s="8"/>
      <c r="FM18" s="8"/>
      <c r="FN18" s="8"/>
      <c r="FO18" s="8"/>
      <c r="FP18" s="8"/>
      <c r="FQ18" s="8"/>
      <c r="FR18" s="8"/>
      <c r="FS18" s="8"/>
      <c r="FT18" s="8"/>
      <c r="FU18" s="8"/>
      <c r="FV18" s="8"/>
      <c r="FW18" s="8"/>
      <c r="FX18" s="8"/>
      <c r="FY18" s="8"/>
      <c r="FZ18" s="8"/>
      <c r="GA18" s="8"/>
      <c r="GB18" s="8"/>
      <c r="GC18" s="8"/>
      <c r="GD18" s="8"/>
      <c r="GE18" s="8"/>
      <c r="GF18" s="8"/>
      <c r="GG18" s="8"/>
      <c r="GH18" s="8"/>
      <c r="GI18" s="8"/>
      <c r="GJ18" s="8"/>
      <c r="GK18" s="8"/>
      <c r="GL18" s="8"/>
      <c r="GM18" s="8"/>
      <c r="GN18" s="8"/>
      <c r="GO18" s="8"/>
      <c r="GP18" s="8"/>
      <c r="GQ18" s="8"/>
      <c r="GR18" s="8"/>
      <c r="GS18" s="8"/>
      <c r="GT18" s="8"/>
      <c r="GU18" s="8"/>
      <c r="GV18" s="8"/>
      <c r="GW18" s="8"/>
      <c r="GX18" s="8"/>
      <c r="GY18" s="8"/>
      <c r="GZ18" s="8"/>
      <c r="HA18" s="8"/>
      <c r="HB18" s="8"/>
      <c r="HC18" s="8"/>
      <c r="HD18" s="8"/>
      <c r="HE18" s="8"/>
      <c r="HF18" s="8"/>
      <c r="HG18" s="8"/>
      <c r="HH18" s="8"/>
      <c r="HI18" s="8"/>
      <c r="HJ18" s="8"/>
      <c r="HK18" s="8"/>
      <c r="HL18" s="8"/>
      <c r="HM18" s="8"/>
      <c r="HN18" s="8"/>
      <c r="HO18" s="8"/>
      <c r="HP18" s="8"/>
      <c r="HQ18" s="8"/>
      <c r="HR18" s="8"/>
      <c r="HS18" s="8"/>
      <c r="HT18" s="8"/>
      <c r="HU18" s="8"/>
      <c r="HV18" s="8"/>
      <c r="HW18" s="8"/>
      <c r="HX18" s="8"/>
      <c r="HY18" s="8"/>
      <c r="HZ18" s="8"/>
      <c r="IA18" s="8"/>
      <c r="IB18" s="8"/>
      <c r="IC18" s="8"/>
      <c r="ID18" s="8"/>
      <c r="IE18" s="8"/>
      <c r="IF18" s="8"/>
      <c r="IG18" s="8"/>
      <c r="IH18" s="8"/>
      <c r="II18" s="8"/>
      <c r="IJ18" s="8"/>
      <c r="IK18" s="8"/>
      <c r="IL18" s="8"/>
      <c r="IM18" s="8"/>
      <c r="IN18" s="8"/>
      <c r="IO18" s="8"/>
      <c r="IP18" s="8"/>
      <c r="IQ18" s="8"/>
      <c r="IR18" s="8"/>
      <c r="IS18" s="8"/>
      <c r="IT18" s="8"/>
      <c r="IU18" s="8"/>
      <c r="IV18" s="8"/>
      <c r="IW18" s="8"/>
      <c r="IX18" s="8"/>
    </row>
    <row r="19" spans="1:258" s="9" customFormat="1" ht="23" customHeight="1" x14ac:dyDescent="0.15">
      <c r="A19" s="8"/>
      <c r="B19" s="3" t="s">
        <v>43</v>
      </c>
      <c r="C19" s="13"/>
      <c r="D19" s="42">
        <v>45313</v>
      </c>
      <c r="E19" s="40">
        <v>45331</v>
      </c>
      <c r="F19" s="41">
        <f t="shared" si="0"/>
        <v>18</v>
      </c>
      <c r="G19" s="3" t="s">
        <v>7</v>
      </c>
      <c r="H19" s="3" t="s">
        <v>32</v>
      </c>
      <c r="I19" s="2"/>
      <c r="J19" s="8"/>
      <c r="K19" s="1"/>
      <c r="L19" s="8"/>
      <c r="M19" s="1"/>
      <c r="N19" s="8"/>
      <c r="O19" s="8"/>
      <c r="P19" s="8"/>
      <c r="Q19" s="8"/>
      <c r="R19" s="8"/>
      <c r="S19" s="8"/>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8"/>
      <c r="BJ19" s="8"/>
      <c r="BK19" s="8"/>
      <c r="BL19" s="8"/>
      <c r="BM19" s="8"/>
      <c r="BN19" s="8"/>
      <c r="BO19" s="8"/>
      <c r="BP19" s="8"/>
      <c r="BQ19" s="8"/>
      <c r="BR19" s="8"/>
      <c r="BS19" s="8"/>
      <c r="BT19" s="8"/>
      <c r="BU19" s="8"/>
      <c r="BV19" s="8"/>
      <c r="BW19" s="8"/>
      <c r="BX19" s="8"/>
      <c r="BY19" s="8"/>
      <c r="BZ19" s="8"/>
      <c r="CA19" s="8"/>
      <c r="CB19" s="8"/>
      <c r="CC19" s="8"/>
      <c r="CD19" s="8"/>
      <c r="CE19" s="8"/>
      <c r="CF19" s="8"/>
      <c r="CG19" s="8"/>
      <c r="CH19" s="8"/>
      <c r="CI19" s="8"/>
      <c r="CJ19" s="8"/>
      <c r="CK19" s="8"/>
      <c r="CL19" s="8"/>
      <c r="CM19" s="8"/>
      <c r="CN19" s="8"/>
      <c r="CO19" s="8"/>
      <c r="CP19" s="8"/>
      <c r="CQ19" s="8"/>
      <c r="CR19" s="8"/>
      <c r="CS19" s="8"/>
      <c r="CT19" s="8"/>
      <c r="CU19" s="8"/>
      <c r="CV19" s="8"/>
      <c r="CW19" s="8"/>
      <c r="CX19" s="8"/>
      <c r="CY19" s="8"/>
      <c r="CZ19" s="8"/>
      <c r="DA19" s="8"/>
      <c r="DB19" s="8"/>
      <c r="DC19" s="8"/>
      <c r="DD19" s="8"/>
      <c r="DE19" s="8"/>
      <c r="DF19" s="8"/>
      <c r="DG19" s="8"/>
      <c r="DH19" s="8"/>
      <c r="DI19" s="8"/>
      <c r="DJ19" s="8"/>
      <c r="DK19" s="8"/>
      <c r="DL19" s="8"/>
      <c r="DM19" s="8"/>
      <c r="DN19" s="8"/>
      <c r="DO19" s="8"/>
      <c r="DP19" s="8"/>
      <c r="DQ19" s="8"/>
      <c r="DR19" s="8"/>
      <c r="DS19" s="8"/>
      <c r="DT19" s="8"/>
      <c r="DU19" s="8"/>
      <c r="DV19" s="8"/>
      <c r="DW19" s="8"/>
      <c r="DX19" s="8"/>
      <c r="DY19" s="8"/>
      <c r="DZ19" s="8"/>
      <c r="EA19" s="8"/>
      <c r="EB19" s="8"/>
      <c r="EC19" s="8"/>
      <c r="ED19" s="8"/>
      <c r="EE19" s="8"/>
      <c r="EF19" s="8"/>
      <c r="EG19" s="8"/>
      <c r="EH19" s="8"/>
      <c r="EI19" s="8"/>
      <c r="EJ19" s="8"/>
      <c r="EK19" s="8"/>
      <c r="EL19" s="8"/>
      <c r="EM19" s="8"/>
      <c r="EN19" s="8"/>
      <c r="EO19" s="8"/>
      <c r="EP19" s="8"/>
      <c r="EQ19" s="8"/>
      <c r="ER19" s="8"/>
      <c r="ES19" s="8"/>
      <c r="ET19" s="8"/>
      <c r="EU19" s="8"/>
      <c r="EV19" s="8"/>
      <c r="EW19" s="8"/>
      <c r="EX19" s="8"/>
      <c r="EY19" s="8"/>
      <c r="EZ19" s="8"/>
      <c r="FA19" s="8"/>
      <c r="FB19" s="8"/>
      <c r="FC19" s="8"/>
      <c r="FD19" s="8"/>
      <c r="FE19" s="8"/>
      <c r="FF19" s="8"/>
      <c r="FG19" s="8"/>
      <c r="FH19" s="8"/>
      <c r="FI19" s="8"/>
      <c r="FJ19" s="8"/>
      <c r="FK19" s="8"/>
      <c r="FL19" s="8"/>
      <c r="FM19" s="8"/>
      <c r="FN19" s="8"/>
      <c r="FO19" s="8"/>
      <c r="FP19" s="8"/>
      <c r="FQ19" s="8"/>
      <c r="FR19" s="8"/>
      <c r="FS19" s="8"/>
      <c r="FT19" s="8"/>
      <c r="FU19" s="8"/>
      <c r="FV19" s="8"/>
      <c r="FW19" s="8"/>
      <c r="FX19" s="8"/>
      <c r="FY19" s="8"/>
      <c r="FZ19" s="8"/>
      <c r="GA19" s="8"/>
      <c r="GB19" s="8"/>
      <c r="GC19" s="8"/>
      <c r="GD19" s="8"/>
      <c r="GE19" s="8"/>
      <c r="GF19" s="8"/>
      <c r="GG19" s="8"/>
      <c r="GH19" s="8"/>
      <c r="GI19" s="8"/>
      <c r="GJ19" s="8"/>
      <c r="GK19" s="8"/>
      <c r="GL19" s="8"/>
      <c r="GM19" s="8"/>
      <c r="GN19" s="8"/>
      <c r="GO19" s="8"/>
      <c r="GP19" s="8"/>
      <c r="GQ19" s="8"/>
      <c r="GR19" s="8"/>
      <c r="GS19" s="8"/>
      <c r="GT19" s="8"/>
      <c r="GU19" s="8"/>
      <c r="GV19" s="8"/>
      <c r="GW19" s="8"/>
      <c r="GX19" s="8"/>
      <c r="GY19" s="8"/>
      <c r="GZ19" s="8"/>
      <c r="HA19" s="8"/>
      <c r="HB19" s="8"/>
      <c r="HC19" s="8"/>
      <c r="HD19" s="8"/>
      <c r="HE19" s="8"/>
      <c r="HF19" s="8"/>
      <c r="HG19" s="8"/>
      <c r="HH19" s="8"/>
      <c r="HI19" s="8"/>
      <c r="HJ19" s="8"/>
      <c r="HK19" s="8"/>
      <c r="HL19" s="8"/>
      <c r="HM19" s="8"/>
      <c r="HN19" s="8"/>
      <c r="HO19" s="8"/>
      <c r="HP19" s="8"/>
      <c r="HQ19" s="8"/>
      <c r="HR19" s="8"/>
      <c r="HS19" s="8"/>
      <c r="HT19" s="8"/>
      <c r="HU19" s="8"/>
      <c r="HV19" s="8"/>
      <c r="HW19" s="8"/>
      <c r="HX19" s="8"/>
      <c r="HY19" s="8"/>
      <c r="HZ19" s="8"/>
      <c r="IA19" s="8"/>
      <c r="IB19" s="8"/>
      <c r="IC19" s="8"/>
      <c r="ID19" s="8"/>
      <c r="IE19" s="8"/>
      <c r="IF19" s="8"/>
      <c r="IG19" s="8"/>
      <c r="IH19" s="8"/>
      <c r="II19" s="8"/>
      <c r="IJ19" s="8"/>
      <c r="IK19" s="8"/>
      <c r="IL19" s="8"/>
      <c r="IM19" s="8"/>
      <c r="IN19" s="8"/>
      <c r="IO19" s="8"/>
      <c r="IP19" s="8"/>
      <c r="IQ19" s="8"/>
      <c r="IR19" s="8"/>
      <c r="IS19" s="8"/>
      <c r="IT19" s="8"/>
      <c r="IU19" s="8"/>
      <c r="IV19" s="8"/>
      <c r="IW19" s="8"/>
      <c r="IX19" s="8"/>
    </row>
    <row r="20" spans="1:258" s="9" customFormat="1" ht="23" customHeight="1" x14ac:dyDescent="0.15">
      <c r="A20" s="8"/>
      <c r="B20" s="3" t="s">
        <v>42</v>
      </c>
      <c r="C20" s="13"/>
      <c r="D20" s="42">
        <v>45316</v>
      </c>
      <c r="E20" s="40">
        <v>45327</v>
      </c>
      <c r="F20" s="41">
        <f t="shared" si="0"/>
        <v>11</v>
      </c>
      <c r="G20" s="3" t="s">
        <v>7</v>
      </c>
      <c r="H20" s="3" t="s">
        <v>32</v>
      </c>
      <c r="I20" s="2"/>
      <c r="J20" s="8"/>
      <c r="K20" s="1"/>
      <c r="L20" s="8"/>
      <c r="M20" s="1"/>
      <c r="N20" s="8"/>
      <c r="O20" s="8"/>
      <c r="P20" s="8"/>
      <c r="Q20" s="8"/>
      <c r="R20" s="8"/>
      <c r="S20" s="8"/>
      <c r="T20" s="8"/>
      <c r="U20" s="8"/>
      <c r="V20" s="8"/>
      <c r="W20" s="8"/>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8"/>
      <c r="AX20" s="8"/>
      <c r="AY20" s="8"/>
      <c r="AZ20" s="8"/>
      <c r="BA20" s="8"/>
      <c r="BB20" s="8"/>
      <c r="BC20" s="8"/>
      <c r="BD20" s="8"/>
      <c r="BE20" s="8"/>
      <c r="BF20" s="8"/>
      <c r="BG20" s="8"/>
      <c r="BH20" s="8"/>
      <c r="BI20" s="8"/>
      <c r="BJ20" s="8"/>
      <c r="BK20" s="8"/>
      <c r="BL20" s="8"/>
      <c r="BM20" s="8"/>
      <c r="BN20" s="8"/>
      <c r="BO20" s="8"/>
      <c r="BP20" s="8"/>
      <c r="BQ20" s="8"/>
      <c r="BR20" s="8"/>
      <c r="BS20" s="8"/>
      <c r="BT20" s="8"/>
      <c r="BU20" s="8"/>
      <c r="BV20" s="8"/>
      <c r="BW20" s="8"/>
      <c r="BX20" s="8"/>
      <c r="BY20" s="8"/>
      <c r="BZ20" s="8"/>
      <c r="CA20" s="8"/>
      <c r="CB20" s="8"/>
      <c r="CC20" s="8"/>
      <c r="CD20" s="8"/>
      <c r="CE20" s="8"/>
      <c r="CF20" s="8"/>
      <c r="CG20" s="8"/>
      <c r="CH20" s="8"/>
      <c r="CI20" s="8"/>
      <c r="CJ20" s="8"/>
      <c r="CK20" s="8"/>
      <c r="CL20" s="8"/>
      <c r="CM20" s="8"/>
      <c r="CN20" s="8"/>
      <c r="CO20" s="8"/>
      <c r="CP20" s="8"/>
      <c r="CQ20" s="8"/>
      <c r="CR20" s="8"/>
      <c r="CS20" s="8"/>
      <c r="CT20" s="8"/>
      <c r="CU20" s="8"/>
      <c r="CV20" s="8"/>
      <c r="CW20" s="8"/>
      <c r="CX20" s="8"/>
      <c r="CY20" s="8"/>
      <c r="CZ20" s="8"/>
      <c r="DA20" s="8"/>
      <c r="DB20" s="8"/>
      <c r="DC20" s="8"/>
      <c r="DD20" s="8"/>
      <c r="DE20" s="8"/>
      <c r="DF20" s="8"/>
      <c r="DG20" s="8"/>
      <c r="DH20" s="8"/>
      <c r="DI20" s="8"/>
      <c r="DJ20" s="8"/>
      <c r="DK20" s="8"/>
      <c r="DL20" s="8"/>
      <c r="DM20" s="8"/>
      <c r="DN20" s="8"/>
      <c r="DO20" s="8"/>
      <c r="DP20" s="8"/>
      <c r="DQ20" s="8"/>
      <c r="DR20" s="8"/>
      <c r="DS20" s="8"/>
      <c r="DT20" s="8"/>
      <c r="DU20" s="8"/>
      <c r="DV20" s="8"/>
      <c r="DW20" s="8"/>
      <c r="DX20" s="8"/>
      <c r="DY20" s="8"/>
      <c r="DZ20" s="8"/>
      <c r="EA20" s="8"/>
      <c r="EB20" s="8"/>
      <c r="EC20" s="8"/>
      <c r="ED20" s="8"/>
      <c r="EE20" s="8"/>
      <c r="EF20" s="8"/>
      <c r="EG20" s="8"/>
      <c r="EH20" s="8"/>
      <c r="EI20" s="8"/>
      <c r="EJ20" s="8"/>
      <c r="EK20" s="8"/>
      <c r="EL20" s="8"/>
      <c r="EM20" s="8"/>
      <c r="EN20" s="8"/>
      <c r="EO20" s="8"/>
      <c r="EP20" s="8"/>
      <c r="EQ20" s="8"/>
      <c r="ER20" s="8"/>
      <c r="ES20" s="8"/>
      <c r="ET20" s="8"/>
      <c r="EU20" s="8"/>
      <c r="EV20" s="8"/>
      <c r="EW20" s="8"/>
      <c r="EX20" s="8"/>
      <c r="EY20" s="8"/>
      <c r="EZ20" s="8"/>
      <c r="FA20" s="8"/>
      <c r="FB20" s="8"/>
      <c r="FC20" s="8"/>
      <c r="FD20" s="8"/>
      <c r="FE20" s="8"/>
      <c r="FF20" s="8"/>
      <c r="FG20" s="8"/>
      <c r="FH20" s="8"/>
      <c r="FI20" s="8"/>
      <c r="FJ20" s="8"/>
      <c r="FK20" s="8"/>
      <c r="FL20" s="8"/>
      <c r="FM20" s="8"/>
      <c r="FN20" s="8"/>
      <c r="FO20" s="8"/>
      <c r="FP20" s="8"/>
      <c r="FQ20" s="8"/>
      <c r="FR20" s="8"/>
      <c r="FS20" s="8"/>
      <c r="FT20" s="8"/>
      <c r="FU20" s="8"/>
      <c r="FV20" s="8"/>
      <c r="FW20" s="8"/>
      <c r="FX20" s="8"/>
      <c r="FY20" s="8"/>
      <c r="FZ20" s="8"/>
      <c r="GA20" s="8"/>
      <c r="GB20" s="8"/>
      <c r="GC20" s="8"/>
      <c r="GD20" s="8"/>
      <c r="GE20" s="8"/>
      <c r="GF20" s="8"/>
      <c r="GG20" s="8"/>
      <c r="GH20" s="8"/>
      <c r="GI20" s="8"/>
      <c r="GJ20" s="8"/>
      <c r="GK20" s="8"/>
      <c r="GL20" s="8"/>
      <c r="GM20" s="8"/>
      <c r="GN20" s="8"/>
      <c r="GO20" s="8"/>
      <c r="GP20" s="8"/>
      <c r="GQ20" s="8"/>
      <c r="GR20" s="8"/>
      <c r="GS20" s="8"/>
      <c r="GT20" s="8"/>
      <c r="GU20" s="8"/>
      <c r="GV20" s="8"/>
      <c r="GW20" s="8"/>
      <c r="GX20" s="8"/>
      <c r="GY20" s="8"/>
      <c r="GZ20" s="8"/>
      <c r="HA20" s="8"/>
      <c r="HB20" s="8"/>
      <c r="HC20" s="8"/>
      <c r="HD20" s="8"/>
      <c r="HE20" s="8"/>
      <c r="HF20" s="8"/>
      <c r="HG20" s="8"/>
      <c r="HH20" s="8"/>
      <c r="HI20" s="8"/>
      <c r="HJ20" s="8"/>
      <c r="HK20" s="8"/>
      <c r="HL20" s="8"/>
      <c r="HM20" s="8"/>
      <c r="HN20" s="8"/>
      <c r="HO20" s="8"/>
      <c r="HP20" s="8"/>
      <c r="HQ20" s="8"/>
      <c r="HR20" s="8"/>
      <c r="HS20" s="8"/>
      <c r="HT20" s="8"/>
      <c r="HU20" s="8"/>
      <c r="HV20" s="8"/>
      <c r="HW20" s="8"/>
      <c r="HX20" s="8"/>
      <c r="HY20" s="8"/>
      <c r="HZ20" s="8"/>
      <c r="IA20" s="8"/>
      <c r="IB20" s="8"/>
      <c r="IC20" s="8"/>
      <c r="ID20" s="8"/>
      <c r="IE20" s="8"/>
      <c r="IF20" s="8"/>
      <c r="IG20" s="8"/>
      <c r="IH20" s="8"/>
      <c r="II20" s="8"/>
      <c r="IJ20" s="8"/>
      <c r="IK20" s="8"/>
      <c r="IL20" s="8"/>
      <c r="IM20" s="8"/>
      <c r="IN20" s="8"/>
      <c r="IO20" s="8"/>
      <c r="IP20" s="8"/>
      <c r="IQ20" s="8"/>
      <c r="IR20" s="8"/>
      <c r="IS20" s="8"/>
      <c r="IT20" s="8"/>
      <c r="IU20" s="8"/>
      <c r="IV20" s="8"/>
      <c r="IW20" s="8"/>
      <c r="IX20" s="8"/>
    </row>
    <row r="21" spans="1:258" s="9" customFormat="1" ht="23" customHeight="1" x14ac:dyDescent="0.15">
      <c r="A21" s="8"/>
      <c r="B21" s="3" t="s">
        <v>41</v>
      </c>
      <c r="C21" s="13"/>
      <c r="D21" s="42">
        <v>45319</v>
      </c>
      <c r="E21" s="40">
        <v>45328</v>
      </c>
      <c r="F21" s="41">
        <f t="shared" si="0"/>
        <v>9</v>
      </c>
      <c r="G21" s="3" t="s">
        <v>8</v>
      </c>
      <c r="H21" s="3" t="s">
        <v>32</v>
      </c>
      <c r="I21" s="2"/>
      <c r="J21" s="8"/>
      <c r="K21" s="1"/>
      <c r="L21" s="8"/>
      <c r="M21" s="1"/>
      <c r="N21" s="8"/>
      <c r="O21" s="8"/>
      <c r="P21" s="8"/>
      <c r="Q21" s="8"/>
      <c r="R21" s="8"/>
      <c r="S21" s="8"/>
      <c r="T21" s="8"/>
      <c r="U21" s="8"/>
      <c r="V21" s="8"/>
      <c r="W21" s="8"/>
      <c r="X21" s="8"/>
      <c r="Y21" s="8"/>
      <c r="Z21" s="8"/>
      <c r="AA21" s="8"/>
      <c r="AB21" s="8"/>
      <c r="AC21" s="8"/>
      <c r="AD21" s="8"/>
      <c r="AE21" s="8"/>
      <c r="AF21" s="8"/>
      <c r="AG21" s="8"/>
      <c r="AH21" s="8"/>
      <c r="AI21" s="8"/>
      <c r="AJ21" s="8"/>
      <c r="AK21" s="8"/>
      <c r="AL21" s="8"/>
      <c r="AM21" s="8"/>
      <c r="AN21" s="8"/>
      <c r="AO21" s="8"/>
      <c r="AP21" s="8"/>
      <c r="AQ21" s="8"/>
      <c r="AR21" s="8"/>
      <c r="AS21" s="8"/>
      <c r="AT21" s="8"/>
      <c r="AU21" s="8"/>
      <c r="AV21" s="8"/>
      <c r="AW21" s="8"/>
      <c r="AX21" s="8"/>
      <c r="AY21" s="8"/>
      <c r="AZ21" s="8"/>
      <c r="BA21" s="8"/>
      <c r="BB21" s="8"/>
      <c r="BC21" s="8"/>
      <c r="BD21" s="8"/>
      <c r="BE21" s="8"/>
      <c r="BF21" s="8"/>
      <c r="BG21" s="8"/>
      <c r="BH21" s="8"/>
      <c r="BI21" s="8"/>
      <c r="BJ21" s="8"/>
      <c r="BK21" s="8"/>
      <c r="BL21" s="8"/>
      <c r="BM21" s="8"/>
      <c r="BN21" s="8"/>
      <c r="BO21" s="8"/>
      <c r="BP21" s="8"/>
      <c r="BQ21" s="8"/>
      <c r="BR21" s="8"/>
      <c r="BS21" s="8"/>
      <c r="BT21" s="8"/>
      <c r="BU21" s="8"/>
      <c r="BV21" s="8"/>
      <c r="BW21" s="8"/>
      <c r="BX21" s="8"/>
      <c r="BY21" s="8"/>
      <c r="BZ21" s="8"/>
      <c r="CA21" s="8"/>
      <c r="CB21" s="8"/>
      <c r="CC21" s="8"/>
      <c r="CD21" s="8"/>
      <c r="CE21" s="8"/>
      <c r="CF21" s="8"/>
      <c r="CG21" s="8"/>
      <c r="CH21" s="8"/>
      <c r="CI21" s="8"/>
      <c r="CJ21" s="8"/>
      <c r="CK21" s="8"/>
      <c r="CL21" s="8"/>
      <c r="CM21" s="8"/>
      <c r="CN21" s="8"/>
      <c r="CO21" s="8"/>
      <c r="CP21" s="8"/>
      <c r="CQ21" s="8"/>
      <c r="CR21" s="8"/>
      <c r="CS21" s="8"/>
      <c r="CT21" s="8"/>
      <c r="CU21" s="8"/>
      <c r="CV21" s="8"/>
      <c r="CW21" s="8"/>
      <c r="CX21" s="8"/>
      <c r="CY21" s="8"/>
      <c r="CZ21" s="8"/>
      <c r="DA21" s="8"/>
      <c r="DB21" s="8"/>
      <c r="DC21" s="8"/>
      <c r="DD21" s="8"/>
      <c r="DE21" s="8"/>
      <c r="DF21" s="8"/>
      <c r="DG21" s="8"/>
      <c r="DH21" s="8"/>
      <c r="DI21" s="8"/>
      <c r="DJ21" s="8"/>
      <c r="DK21" s="8"/>
      <c r="DL21" s="8"/>
      <c r="DM21" s="8"/>
      <c r="DN21" s="8"/>
      <c r="DO21" s="8"/>
      <c r="DP21" s="8"/>
      <c r="DQ21" s="8"/>
      <c r="DR21" s="8"/>
      <c r="DS21" s="8"/>
      <c r="DT21" s="8"/>
      <c r="DU21" s="8"/>
      <c r="DV21" s="8"/>
      <c r="DW21" s="8"/>
      <c r="DX21" s="8"/>
      <c r="DY21" s="8"/>
      <c r="DZ21" s="8"/>
      <c r="EA21" s="8"/>
      <c r="EB21" s="8"/>
      <c r="EC21" s="8"/>
      <c r="ED21" s="8"/>
      <c r="EE21" s="8"/>
      <c r="EF21" s="8"/>
      <c r="EG21" s="8"/>
      <c r="EH21" s="8"/>
      <c r="EI21" s="8"/>
      <c r="EJ21" s="8"/>
      <c r="EK21" s="8"/>
      <c r="EL21" s="8"/>
      <c r="EM21" s="8"/>
      <c r="EN21" s="8"/>
      <c r="EO21" s="8"/>
      <c r="EP21" s="8"/>
      <c r="EQ21" s="8"/>
      <c r="ER21" s="8"/>
      <c r="ES21" s="8"/>
      <c r="ET21" s="8"/>
      <c r="EU21" s="8"/>
      <c r="EV21" s="8"/>
      <c r="EW21" s="8"/>
      <c r="EX21" s="8"/>
      <c r="EY21" s="8"/>
      <c r="EZ21" s="8"/>
      <c r="FA21" s="8"/>
      <c r="FB21" s="8"/>
      <c r="FC21" s="8"/>
      <c r="FD21" s="8"/>
      <c r="FE21" s="8"/>
      <c r="FF21" s="8"/>
      <c r="FG21" s="8"/>
      <c r="FH21" s="8"/>
      <c r="FI21" s="8"/>
      <c r="FJ21" s="8"/>
      <c r="FK21" s="8"/>
      <c r="FL21" s="8"/>
      <c r="FM21" s="8"/>
      <c r="FN21" s="8"/>
      <c r="FO21" s="8"/>
      <c r="FP21" s="8"/>
      <c r="FQ21" s="8"/>
      <c r="FR21" s="8"/>
      <c r="FS21" s="8"/>
      <c r="FT21" s="8"/>
      <c r="FU21" s="8"/>
      <c r="FV21" s="8"/>
      <c r="FW21" s="8"/>
      <c r="FX21" s="8"/>
      <c r="FY21" s="8"/>
      <c r="FZ21" s="8"/>
      <c r="GA21" s="8"/>
      <c r="GB21" s="8"/>
      <c r="GC21" s="8"/>
      <c r="GD21" s="8"/>
      <c r="GE21" s="8"/>
      <c r="GF21" s="8"/>
      <c r="GG21" s="8"/>
      <c r="GH21" s="8"/>
      <c r="GI21" s="8"/>
      <c r="GJ21" s="8"/>
      <c r="GK21" s="8"/>
      <c r="GL21" s="8"/>
      <c r="GM21" s="8"/>
      <c r="GN21" s="8"/>
      <c r="GO21" s="8"/>
      <c r="GP21" s="8"/>
      <c r="GQ21" s="8"/>
      <c r="GR21" s="8"/>
      <c r="GS21" s="8"/>
      <c r="GT21" s="8"/>
      <c r="GU21" s="8"/>
      <c r="GV21" s="8"/>
      <c r="GW21" s="8"/>
      <c r="GX21" s="8"/>
      <c r="GY21" s="8"/>
      <c r="GZ21" s="8"/>
      <c r="HA21" s="8"/>
      <c r="HB21" s="8"/>
      <c r="HC21" s="8"/>
      <c r="HD21" s="8"/>
      <c r="HE21" s="8"/>
      <c r="HF21" s="8"/>
      <c r="HG21" s="8"/>
      <c r="HH21" s="8"/>
      <c r="HI21" s="8"/>
      <c r="HJ21" s="8"/>
      <c r="HK21" s="8"/>
      <c r="HL21" s="8"/>
      <c r="HM21" s="8"/>
      <c r="HN21" s="8"/>
      <c r="HO21" s="8"/>
      <c r="HP21" s="8"/>
      <c r="HQ21" s="8"/>
      <c r="HR21" s="8"/>
      <c r="HS21" s="8"/>
      <c r="HT21" s="8"/>
      <c r="HU21" s="8"/>
      <c r="HV21" s="8"/>
      <c r="HW21" s="8"/>
      <c r="HX21" s="8"/>
      <c r="HY21" s="8"/>
      <c r="HZ21" s="8"/>
      <c r="IA21" s="8"/>
      <c r="IB21" s="8"/>
      <c r="IC21" s="8"/>
      <c r="ID21" s="8"/>
      <c r="IE21" s="8"/>
      <c r="IF21" s="8"/>
      <c r="IG21" s="8"/>
      <c r="IH21" s="8"/>
      <c r="II21" s="8"/>
      <c r="IJ21" s="8"/>
      <c r="IK21" s="8"/>
      <c r="IL21" s="8"/>
      <c r="IM21" s="8"/>
      <c r="IN21" s="8"/>
      <c r="IO21" s="8"/>
      <c r="IP21" s="8"/>
      <c r="IQ21" s="8"/>
      <c r="IR21" s="8"/>
      <c r="IS21" s="8"/>
      <c r="IT21" s="8"/>
      <c r="IU21" s="8"/>
      <c r="IV21" s="8"/>
      <c r="IW21" s="8"/>
      <c r="IX21" s="8"/>
    </row>
    <row r="22" spans="1:258" s="9" customFormat="1" ht="23" customHeight="1" x14ac:dyDescent="0.15">
      <c r="A22" s="8"/>
      <c r="B22" s="3" t="s">
        <v>40</v>
      </c>
      <c r="C22" s="13"/>
      <c r="D22" s="42">
        <v>45322</v>
      </c>
      <c r="E22" s="40">
        <v>45324</v>
      </c>
      <c r="F22" s="41">
        <f t="shared" si="0"/>
        <v>2</v>
      </c>
      <c r="G22" s="3" t="s">
        <v>9</v>
      </c>
      <c r="H22" s="3" t="s">
        <v>32</v>
      </c>
      <c r="I22" s="2"/>
      <c r="J22" s="8"/>
      <c r="K22" s="1"/>
      <c r="L22" s="8"/>
      <c r="M22" s="1"/>
      <c r="N22" s="8"/>
      <c r="O22" s="8"/>
      <c r="P22" s="8"/>
      <c r="Q22" s="8"/>
      <c r="R22" s="8"/>
      <c r="S22" s="8"/>
      <c r="T22" s="8"/>
      <c r="U22" s="8"/>
      <c r="V22" s="8"/>
      <c r="W22" s="8"/>
      <c r="X22" s="8"/>
      <c r="Y22" s="8"/>
      <c r="Z22" s="8"/>
      <c r="AA22" s="8"/>
      <c r="AB22" s="8"/>
      <c r="AC22" s="8"/>
      <c r="AD22" s="8"/>
      <c r="AE22" s="8"/>
      <c r="AF22" s="8"/>
      <c r="AG22" s="8"/>
      <c r="AH22" s="8"/>
      <c r="AI22" s="8"/>
      <c r="AJ22" s="8"/>
      <c r="AK22" s="8"/>
      <c r="AL22" s="8"/>
      <c r="AM22" s="8"/>
      <c r="AN22" s="8"/>
      <c r="AO22" s="8"/>
      <c r="AP22" s="8"/>
      <c r="AQ22" s="8"/>
      <c r="AR22" s="8"/>
      <c r="AS22" s="8"/>
      <c r="AT22" s="8"/>
      <c r="AU22" s="8"/>
      <c r="AV22" s="8"/>
      <c r="AW22" s="8"/>
      <c r="AX22" s="8"/>
      <c r="AY22" s="8"/>
      <c r="AZ22" s="8"/>
      <c r="BA22" s="8"/>
      <c r="BB22" s="8"/>
      <c r="BC22" s="8"/>
      <c r="BD22" s="8"/>
      <c r="BE22" s="8"/>
      <c r="BF22" s="8"/>
      <c r="BG22" s="8"/>
      <c r="BH22" s="8"/>
      <c r="BI22" s="8"/>
      <c r="BJ22" s="8"/>
      <c r="BK22" s="8"/>
      <c r="BL22" s="8"/>
      <c r="BM22" s="8"/>
      <c r="BN22" s="8"/>
      <c r="BO22" s="8"/>
      <c r="BP22" s="8"/>
      <c r="BQ22" s="8"/>
      <c r="BR22" s="8"/>
      <c r="BS22" s="8"/>
      <c r="BT22" s="8"/>
      <c r="BU22" s="8"/>
      <c r="BV22" s="8"/>
      <c r="BW22" s="8"/>
      <c r="BX22" s="8"/>
      <c r="BY22" s="8"/>
      <c r="BZ22" s="8"/>
      <c r="CA22" s="8"/>
      <c r="CB22" s="8"/>
      <c r="CC22" s="8"/>
      <c r="CD22" s="8"/>
      <c r="CE22" s="8"/>
      <c r="CF22" s="8"/>
      <c r="CG22" s="8"/>
      <c r="CH22" s="8"/>
      <c r="CI22" s="8"/>
      <c r="CJ22" s="8"/>
      <c r="CK22" s="8"/>
      <c r="CL22" s="8"/>
      <c r="CM22" s="8"/>
      <c r="CN22" s="8"/>
      <c r="CO22" s="8"/>
      <c r="CP22" s="8"/>
      <c r="CQ22" s="8"/>
      <c r="CR22" s="8"/>
      <c r="CS22" s="8"/>
      <c r="CT22" s="8"/>
      <c r="CU22" s="8"/>
      <c r="CV22" s="8"/>
      <c r="CW22" s="8"/>
      <c r="CX22" s="8"/>
      <c r="CY22" s="8"/>
      <c r="CZ22" s="8"/>
      <c r="DA22" s="8"/>
      <c r="DB22" s="8"/>
      <c r="DC22" s="8"/>
      <c r="DD22" s="8"/>
      <c r="DE22" s="8"/>
      <c r="DF22" s="8"/>
      <c r="DG22" s="8"/>
      <c r="DH22" s="8"/>
      <c r="DI22" s="8"/>
      <c r="DJ22" s="8"/>
      <c r="DK22" s="8"/>
      <c r="DL22" s="8"/>
      <c r="DM22" s="8"/>
      <c r="DN22" s="8"/>
      <c r="DO22" s="8"/>
      <c r="DP22" s="8"/>
      <c r="DQ22" s="8"/>
      <c r="DR22" s="8"/>
      <c r="DS22" s="8"/>
      <c r="DT22" s="8"/>
      <c r="DU22" s="8"/>
      <c r="DV22" s="8"/>
      <c r="DW22" s="8"/>
      <c r="DX22" s="8"/>
      <c r="DY22" s="8"/>
      <c r="DZ22" s="8"/>
      <c r="EA22" s="8"/>
      <c r="EB22" s="8"/>
      <c r="EC22" s="8"/>
      <c r="ED22" s="8"/>
      <c r="EE22" s="8"/>
      <c r="EF22" s="8"/>
      <c r="EG22" s="8"/>
      <c r="EH22" s="8"/>
      <c r="EI22" s="8"/>
      <c r="EJ22" s="8"/>
      <c r="EK22" s="8"/>
      <c r="EL22" s="8"/>
      <c r="EM22" s="8"/>
      <c r="EN22" s="8"/>
      <c r="EO22" s="8"/>
      <c r="EP22" s="8"/>
      <c r="EQ22" s="8"/>
      <c r="ER22" s="8"/>
      <c r="ES22" s="8"/>
      <c r="ET22" s="8"/>
      <c r="EU22" s="8"/>
      <c r="EV22" s="8"/>
      <c r="EW22" s="8"/>
      <c r="EX22" s="8"/>
      <c r="EY22" s="8"/>
      <c r="EZ22" s="8"/>
      <c r="FA22" s="8"/>
      <c r="FB22" s="8"/>
      <c r="FC22" s="8"/>
      <c r="FD22" s="8"/>
      <c r="FE22" s="8"/>
      <c r="FF22" s="8"/>
      <c r="FG22" s="8"/>
      <c r="FH22" s="8"/>
      <c r="FI22" s="8"/>
      <c r="FJ22" s="8"/>
      <c r="FK22" s="8"/>
      <c r="FL22" s="8"/>
      <c r="FM22" s="8"/>
      <c r="FN22" s="8"/>
      <c r="FO22" s="8"/>
      <c r="FP22" s="8"/>
      <c r="FQ22" s="8"/>
      <c r="FR22" s="8"/>
      <c r="FS22" s="8"/>
      <c r="FT22" s="8"/>
      <c r="FU22" s="8"/>
      <c r="FV22" s="8"/>
      <c r="FW22" s="8"/>
      <c r="FX22" s="8"/>
      <c r="FY22" s="8"/>
      <c r="FZ22" s="8"/>
      <c r="GA22" s="8"/>
      <c r="GB22" s="8"/>
      <c r="GC22" s="8"/>
      <c r="GD22" s="8"/>
      <c r="GE22" s="8"/>
      <c r="GF22" s="8"/>
      <c r="GG22" s="8"/>
      <c r="GH22" s="8"/>
      <c r="GI22" s="8"/>
      <c r="GJ22" s="8"/>
      <c r="GK22" s="8"/>
      <c r="GL22" s="8"/>
      <c r="GM22" s="8"/>
      <c r="GN22" s="8"/>
      <c r="GO22" s="8"/>
      <c r="GP22" s="8"/>
      <c r="GQ22" s="8"/>
      <c r="GR22" s="8"/>
      <c r="GS22" s="8"/>
      <c r="GT22" s="8"/>
      <c r="GU22" s="8"/>
      <c r="GV22" s="8"/>
      <c r="GW22" s="8"/>
      <c r="GX22" s="8"/>
      <c r="GY22" s="8"/>
      <c r="GZ22" s="8"/>
      <c r="HA22" s="8"/>
      <c r="HB22" s="8"/>
      <c r="HC22" s="8"/>
      <c r="HD22" s="8"/>
      <c r="HE22" s="8"/>
      <c r="HF22" s="8"/>
      <c r="HG22" s="8"/>
      <c r="HH22" s="8"/>
      <c r="HI22" s="8"/>
      <c r="HJ22" s="8"/>
      <c r="HK22" s="8"/>
      <c r="HL22" s="8"/>
      <c r="HM22" s="8"/>
      <c r="HN22" s="8"/>
      <c r="HO22" s="8"/>
      <c r="HP22" s="8"/>
      <c r="HQ22" s="8"/>
      <c r="HR22" s="8"/>
      <c r="HS22" s="8"/>
      <c r="HT22" s="8"/>
      <c r="HU22" s="8"/>
      <c r="HV22" s="8"/>
      <c r="HW22" s="8"/>
      <c r="HX22" s="8"/>
      <c r="HY22" s="8"/>
      <c r="HZ22" s="8"/>
      <c r="IA22" s="8"/>
      <c r="IB22" s="8"/>
      <c r="IC22" s="8"/>
      <c r="ID22" s="8"/>
      <c r="IE22" s="8"/>
      <c r="IF22" s="8"/>
      <c r="IG22" s="8"/>
      <c r="IH22" s="8"/>
      <c r="II22" s="8"/>
      <c r="IJ22" s="8"/>
      <c r="IK22" s="8"/>
      <c r="IL22" s="8"/>
      <c r="IM22" s="8"/>
      <c r="IN22" s="8"/>
      <c r="IO22" s="8"/>
      <c r="IP22" s="8"/>
      <c r="IQ22" s="8"/>
      <c r="IR22" s="8"/>
      <c r="IS22" s="8"/>
      <c r="IT22" s="8"/>
      <c r="IU22" s="8"/>
      <c r="IV22" s="8"/>
      <c r="IW22" s="8"/>
      <c r="IX22" s="8"/>
    </row>
    <row r="23" spans="1:258" s="9" customFormat="1" ht="23" customHeight="1" x14ac:dyDescent="0.15">
      <c r="A23" s="8"/>
      <c r="B23" s="3" t="s">
        <v>39</v>
      </c>
      <c r="C23" s="13"/>
      <c r="D23" s="42">
        <v>45326</v>
      </c>
      <c r="E23" s="40">
        <v>45334</v>
      </c>
      <c r="F23" s="41">
        <f t="shared" si="0"/>
        <v>8</v>
      </c>
      <c r="G23" s="3" t="s">
        <v>9</v>
      </c>
      <c r="H23" s="3" t="s">
        <v>33</v>
      </c>
      <c r="I23" s="2"/>
      <c r="J23" s="8"/>
      <c r="K23" s="1"/>
      <c r="L23" s="8"/>
      <c r="M23" s="1"/>
      <c r="N23" s="8"/>
      <c r="O23" s="8"/>
      <c r="P23" s="8"/>
      <c r="Q23" s="8"/>
      <c r="R23" s="8"/>
      <c r="S23" s="8"/>
      <c r="T23" s="8"/>
      <c r="U23" s="8"/>
      <c r="V23" s="8"/>
      <c r="W23" s="8"/>
      <c r="X23" s="8"/>
      <c r="Y23" s="8"/>
      <c r="Z23" s="8"/>
      <c r="AA23" s="8"/>
      <c r="AB23" s="8"/>
      <c r="AC23" s="8"/>
      <c r="AD23" s="8"/>
      <c r="AE23" s="8"/>
      <c r="AF23" s="8"/>
      <c r="AG23" s="8"/>
      <c r="AH23" s="8"/>
      <c r="AI23" s="8"/>
      <c r="AJ23" s="8"/>
      <c r="AK23" s="8"/>
      <c r="AL23" s="8"/>
      <c r="AM23" s="8"/>
      <c r="AN23" s="8"/>
      <c r="AO23" s="8"/>
      <c r="AP23" s="8"/>
      <c r="AQ23" s="8"/>
      <c r="AR23" s="8"/>
      <c r="AS23" s="8"/>
      <c r="AT23" s="8"/>
      <c r="AU23" s="8"/>
      <c r="AV23" s="8"/>
      <c r="AW23" s="8"/>
      <c r="AX23" s="8"/>
      <c r="AY23" s="8"/>
      <c r="AZ23" s="8"/>
      <c r="BA23" s="8"/>
      <c r="BB23" s="8"/>
      <c r="BC23" s="8"/>
      <c r="BD23" s="8"/>
      <c r="BE23" s="8"/>
      <c r="BF23" s="8"/>
      <c r="BG23" s="8"/>
      <c r="BH23" s="8"/>
      <c r="BI23" s="8"/>
      <c r="BJ23" s="8"/>
      <c r="BK23" s="8"/>
      <c r="BL23" s="8"/>
      <c r="BM23" s="8"/>
      <c r="BN23" s="8"/>
      <c r="BO23" s="8"/>
      <c r="BP23" s="8"/>
      <c r="BQ23" s="8"/>
      <c r="BR23" s="8"/>
      <c r="BS23" s="8"/>
      <c r="BT23" s="8"/>
      <c r="BU23" s="8"/>
      <c r="BV23" s="8"/>
      <c r="BW23" s="8"/>
      <c r="BX23" s="8"/>
      <c r="BY23" s="8"/>
      <c r="BZ23" s="8"/>
      <c r="CA23" s="8"/>
      <c r="CB23" s="8"/>
      <c r="CC23" s="8"/>
      <c r="CD23" s="8"/>
      <c r="CE23" s="8"/>
      <c r="CF23" s="8"/>
      <c r="CG23" s="8"/>
      <c r="CH23" s="8"/>
      <c r="CI23" s="8"/>
      <c r="CJ23" s="8"/>
      <c r="CK23" s="8"/>
      <c r="CL23" s="8"/>
      <c r="CM23" s="8"/>
      <c r="CN23" s="8"/>
      <c r="CO23" s="8"/>
      <c r="CP23" s="8"/>
      <c r="CQ23" s="8"/>
      <c r="CR23" s="8"/>
      <c r="CS23" s="8"/>
      <c r="CT23" s="8"/>
      <c r="CU23" s="8"/>
      <c r="CV23" s="8"/>
      <c r="CW23" s="8"/>
      <c r="CX23" s="8"/>
      <c r="CY23" s="8"/>
      <c r="CZ23" s="8"/>
      <c r="DA23" s="8"/>
      <c r="DB23" s="8"/>
      <c r="DC23" s="8"/>
      <c r="DD23" s="8"/>
      <c r="DE23" s="8"/>
      <c r="DF23" s="8"/>
      <c r="DG23" s="8"/>
      <c r="DH23" s="8"/>
      <c r="DI23" s="8"/>
      <c r="DJ23" s="8"/>
      <c r="DK23" s="8"/>
      <c r="DL23" s="8"/>
      <c r="DM23" s="8"/>
      <c r="DN23" s="8"/>
      <c r="DO23" s="8"/>
      <c r="DP23" s="8"/>
      <c r="DQ23" s="8"/>
      <c r="DR23" s="8"/>
      <c r="DS23" s="8"/>
      <c r="DT23" s="8"/>
      <c r="DU23" s="8"/>
      <c r="DV23" s="8"/>
      <c r="DW23" s="8"/>
      <c r="DX23" s="8"/>
      <c r="DY23" s="8"/>
      <c r="DZ23" s="8"/>
      <c r="EA23" s="8"/>
      <c r="EB23" s="8"/>
      <c r="EC23" s="8"/>
      <c r="ED23" s="8"/>
      <c r="EE23" s="8"/>
      <c r="EF23" s="8"/>
      <c r="EG23" s="8"/>
      <c r="EH23" s="8"/>
      <c r="EI23" s="8"/>
      <c r="EJ23" s="8"/>
      <c r="EK23" s="8"/>
      <c r="EL23" s="8"/>
      <c r="EM23" s="8"/>
      <c r="EN23" s="8"/>
      <c r="EO23" s="8"/>
      <c r="EP23" s="8"/>
      <c r="EQ23" s="8"/>
      <c r="ER23" s="8"/>
      <c r="ES23" s="8"/>
      <c r="ET23" s="8"/>
      <c r="EU23" s="8"/>
      <c r="EV23" s="8"/>
      <c r="EW23" s="8"/>
      <c r="EX23" s="8"/>
      <c r="EY23" s="8"/>
      <c r="EZ23" s="8"/>
      <c r="FA23" s="8"/>
      <c r="FB23" s="8"/>
      <c r="FC23" s="8"/>
      <c r="FD23" s="8"/>
      <c r="FE23" s="8"/>
      <c r="FF23" s="8"/>
      <c r="FG23" s="8"/>
      <c r="FH23" s="8"/>
      <c r="FI23" s="8"/>
      <c r="FJ23" s="8"/>
      <c r="FK23" s="8"/>
      <c r="FL23" s="8"/>
      <c r="FM23" s="8"/>
      <c r="FN23" s="8"/>
      <c r="FO23" s="8"/>
      <c r="FP23" s="8"/>
      <c r="FQ23" s="8"/>
      <c r="FR23" s="8"/>
      <c r="FS23" s="8"/>
      <c r="FT23" s="8"/>
      <c r="FU23" s="8"/>
      <c r="FV23" s="8"/>
      <c r="FW23" s="8"/>
      <c r="FX23" s="8"/>
      <c r="FY23" s="8"/>
      <c r="FZ23" s="8"/>
      <c r="GA23" s="8"/>
      <c r="GB23" s="8"/>
      <c r="GC23" s="8"/>
      <c r="GD23" s="8"/>
      <c r="GE23" s="8"/>
      <c r="GF23" s="8"/>
      <c r="GG23" s="8"/>
      <c r="GH23" s="8"/>
      <c r="GI23" s="8"/>
      <c r="GJ23" s="8"/>
      <c r="GK23" s="8"/>
      <c r="GL23" s="8"/>
      <c r="GM23" s="8"/>
      <c r="GN23" s="8"/>
      <c r="GO23" s="8"/>
      <c r="GP23" s="8"/>
      <c r="GQ23" s="8"/>
      <c r="GR23" s="8"/>
      <c r="GS23" s="8"/>
      <c r="GT23" s="8"/>
      <c r="GU23" s="8"/>
      <c r="GV23" s="8"/>
      <c r="GW23" s="8"/>
      <c r="GX23" s="8"/>
      <c r="GY23" s="8"/>
      <c r="GZ23" s="8"/>
      <c r="HA23" s="8"/>
      <c r="HB23" s="8"/>
      <c r="HC23" s="8"/>
      <c r="HD23" s="8"/>
      <c r="HE23" s="8"/>
      <c r="HF23" s="8"/>
      <c r="HG23" s="8"/>
      <c r="HH23" s="8"/>
      <c r="HI23" s="8"/>
      <c r="HJ23" s="8"/>
      <c r="HK23" s="8"/>
      <c r="HL23" s="8"/>
      <c r="HM23" s="8"/>
      <c r="HN23" s="8"/>
      <c r="HO23" s="8"/>
      <c r="HP23" s="8"/>
      <c r="HQ23" s="8"/>
      <c r="HR23" s="8"/>
      <c r="HS23" s="8"/>
      <c r="HT23" s="8"/>
      <c r="HU23" s="8"/>
      <c r="HV23" s="8"/>
      <c r="HW23" s="8"/>
      <c r="HX23" s="8"/>
      <c r="HY23" s="8"/>
      <c r="HZ23" s="8"/>
      <c r="IA23" s="8"/>
      <c r="IB23" s="8"/>
      <c r="IC23" s="8"/>
      <c r="ID23" s="8"/>
      <c r="IE23" s="8"/>
      <c r="IF23" s="8"/>
      <c r="IG23" s="8"/>
      <c r="IH23" s="8"/>
      <c r="II23" s="8"/>
      <c r="IJ23" s="8"/>
      <c r="IK23" s="8"/>
      <c r="IL23" s="8"/>
      <c r="IM23" s="8"/>
      <c r="IN23" s="8"/>
      <c r="IO23" s="8"/>
      <c r="IP23" s="8"/>
      <c r="IQ23" s="8"/>
      <c r="IR23" s="8"/>
      <c r="IS23" s="8"/>
      <c r="IT23" s="8"/>
      <c r="IU23" s="8"/>
      <c r="IV23" s="8"/>
      <c r="IW23" s="8"/>
      <c r="IX23" s="8"/>
    </row>
    <row r="24" spans="1:258" x14ac:dyDescent="0.15">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row>
    <row r="25" spans="1:258" ht="25" customHeight="1" x14ac:dyDescent="0.15">
      <c r="A25" s="1"/>
      <c r="B25" s="32" t="s">
        <v>56</v>
      </c>
      <c r="C25" s="1"/>
      <c r="D25" s="1"/>
      <c r="E25" s="1"/>
      <c r="F25" s="32" t="s">
        <v>63</v>
      </c>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row>
    <row r="26" spans="1:258" s="18" customFormat="1" ht="23" customHeight="1" x14ac:dyDescent="0.2">
      <c r="B26" s="55" t="s">
        <v>1</v>
      </c>
      <c r="C26" s="56" t="s">
        <v>57</v>
      </c>
      <c r="D26" s="56" t="s">
        <v>58</v>
      </c>
      <c r="F26" s="46" t="s">
        <v>64</v>
      </c>
      <c r="G26" s="44">
        <v>80000</v>
      </c>
    </row>
    <row r="27" spans="1:258" s="18" customFormat="1" ht="23" customHeight="1" thickBot="1" x14ac:dyDescent="0.25">
      <c r="B27" s="34" t="s">
        <v>9</v>
      </c>
      <c r="C27" s="49">
        <f>COUNTIF(G12:G23, "Not Started")</f>
        <v>2</v>
      </c>
      <c r="D27" s="50">
        <f>IFERROR(C27/C32,"")</f>
        <v>0.16666666666666666</v>
      </c>
      <c r="F27" s="47" t="s">
        <v>65</v>
      </c>
      <c r="G27" s="45">
        <v>50000</v>
      </c>
    </row>
    <row r="28" spans="1:258" s="18" customFormat="1" ht="23" customHeight="1" x14ac:dyDescent="0.2">
      <c r="B28" s="3" t="s">
        <v>7</v>
      </c>
      <c r="C28" s="49">
        <f>COUNTIF(G12:G23, "In Progress")</f>
        <v>3</v>
      </c>
      <c r="D28" s="50">
        <f>IFERROR(C28/C32,"")</f>
        <v>0.25</v>
      </c>
    </row>
    <row r="29" spans="1:258" s="18" customFormat="1" ht="23" customHeight="1" x14ac:dyDescent="0.2">
      <c r="B29" s="35" t="s">
        <v>5</v>
      </c>
      <c r="C29" s="49">
        <f>COUNTIF(G12:G23, "Complete")</f>
        <v>5</v>
      </c>
      <c r="D29" s="50">
        <f>IFERROR(C29/C32,"")</f>
        <v>0.41666666666666669</v>
      </c>
    </row>
    <row r="30" spans="1:258" s="18" customFormat="1" ht="23" customHeight="1" x14ac:dyDescent="0.2">
      <c r="B30" s="36" t="s">
        <v>38</v>
      </c>
      <c r="C30" s="49">
        <f>COUNTIF(G12:G23, "Overdue")</f>
        <v>1</v>
      </c>
      <c r="D30" s="50">
        <f>IFERROR(C30/C32,"")</f>
        <v>8.3333333333333329E-2</v>
      </c>
    </row>
    <row r="31" spans="1:258" s="18" customFormat="1" ht="23" customHeight="1" thickBot="1" x14ac:dyDescent="0.25">
      <c r="B31" s="37" t="s">
        <v>8</v>
      </c>
      <c r="C31" s="51">
        <f>COUNTIF(G12:G23, "On Hold")</f>
        <v>1</v>
      </c>
      <c r="D31" s="52">
        <f>IFERROR(C31/C32,"")</f>
        <v>8.3333333333333329E-2</v>
      </c>
    </row>
    <row r="32" spans="1:258" s="18" customFormat="1" ht="23" customHeight="1" x14ac:dyDescent="0.2">
      <c r="B32" s="43" t="s">
        <v>62</v>
      </c>
      <c r="C32" s="53">
        <f>SUM(C27:C31)</f>
        <v>12</v>
      </c>
      <c r="D32" s="54">
        <f>SUM(D27:D31)</f>
        <v>1</v>
      </c>
    </row>
    <row r="33" spans="1:258" s="18" customFormat="1" x14ac:dyDescent="0.2"/>
    <row r="34" spans="1:258" ht="25" customHeight="1" x14ac:dyDescent="0.15">
      <c r="A34" s="1"/>
      <c r="B34" s="32" t="s">
        <v>66</v>
      </c>
      <c r="C34" s="1"/>
      <c r="D34" s="1"/>
      <c r="E34" s="1"/>
      <c r="F34" s="62" t="s">
        <v>68</v>
      </c>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row>
    <row r="35" spans="1:258" s="18" customFormat="1" ht="23" customHeight="1" x14ac:dyDescent="0.2">
      <c r="B35" s="55" t="s">
        <v>31</v>
      </c>
      <c r="C35" s="56" t="s">
        <v>57</v>
      </c>
      <c r="D35" s="56" t="s">
        <v>58</v>
      </c>
      <c r="F35" s="64" t="s">
        <v>37</v>
      </c>
      <c r="G35" s="44">
        <v>5</v>
      </c>
    </row>
    <row r="36" spans="1:258" s="18" customFormat="1" ht="23" customHeight="1" x14ac:dyDescent="0.2">
      <c r="B36" s="15" t="s">
        <v>32</v>
      </c>
      <c r="C36" s="49">
        <f>COUNTIF(H12:H23, "High")</f>
        <v>7</v>
      </c>
      <c r="D36" s="50">
        <f>IFERROR(C36/C40,"")</f>
        <v>0.58333333333333337</v>
      </c>
      <c r="F36" s="63" t="s">
        <v>36</v>
      </c>
      <c r="G36" s="44">
        <v>2</v>
      </c>
    </row>
    <row r="37" spans="1:258" s="18" customFormat="1" ht="23" customHeight="1" x14ac:dyDescent="0.2">
      <c r="B37" s="16" t="s">
        <v>33</v>
      </c>
      <c r="C37" s="49">
        <f>COUNTIF(H12:H23, "Medium")</f>
        <v>2</v>
      </c>
      <c r="D37" s="50">
        <f>IFERROR(C37/C40,"")</f>
        <v>0.16666666666666666</v>
      </c>
      <c r="F37" s="65" t="s">
        <v>35</v>
      </c>
      <c r="G37" s="44">
        <v>4</v>
      </c>
    </row>
    <row r="38" spans="1:258" s="18" customFormat="1" ht="23" customHeight="1" x14ac:dyDescent="0.15">
      <c r="B38" s="17" t="s">
        <v>34</v>
      </c>
      <c r="C38" s="49">
        <f>COUNTIF(H12:H23, "Low")</f>
        <v>3</v>
      </c>
      <c r="D38" s="50">
        <f>IFERROR(C38/C40,"")</f>
        <v>0.25</v>
      </c>
      <c r="F38" s="1"/>
      <c r="G38" s="1"/>
    </row>
    <row r="39" spans="1:258" s="18" customFormat="1" ht="23" customHeight="1" thickBot="1" x14ac:dyDescent="0.2">
      <c r="B39" s="48"/>
      <c r="C39" s="51">
        <f>COUNTIF(H12:H23, "...")</f>
        <v>0</v>
      </c>
      <c r="D39" s="52">
        <f>IFERROR(C39/C40,"")</f>
        <v>0</v>
      </c>
      <c r="F39" s="1"/>
      <c r="G39" s="1"/>
    </row>
    <row r="40" spans="1:258" s="18" customFormat="1" ht="23" customHeight="1" x14ac:dyDescent="0.15">
      <c r="B40" s="43" t="s">
        <v>62</v>
      </c>
      <c r="C40" s="53">
        <f>SUM(C36:C39)</f>
        <v>12</v>
      </c>
      <c r="D40" s="54">
        <f>SUM(D36:D39)</f>
        <v>1</v>
      </c>
      <c r="F40" s="1"/>
      <c r="G40" s="1"/>
    </row>
    <row r="41" spans="1:258" x14ac:dyDescent="0.1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row>
    <row r="42" spans="1:258" customFormat="1" ht="50" customHeight="1" x14ac:dyDescent="0.2">
      <c r="A42" s="7"/>
      <c r="B42" s="68" t="s">
        <v>4</v>
      </c>
      <c r="C42" s="68"/>
      <c r="D42" s="68"/>
      <c r="E42" s="68"/>
      <c r="F42" s="68"/>
      <c r="G42" s="68"/>
      <c r="H42" s="68"/>
      <c r="I42" s="68"/>
    </row>
    <row r="43" spans="1:258" x14ac:dyDescent="0.1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row>
    <row r="44" spans="1:258" x14ac:dyDescent="0.1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row>
    <row r="45" spans="1:258" x14ac:dyDescent="0.1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row>
    <row r="46" spans="1:258" x14ac:dyDescent="0.1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row>
    <row r="47" spans="1:258" x14ac:dyDescent="0.1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row>
    <row r="48" spans="1:258" x14ac:dyDescent="0.1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row>
    <row r="49" spans="1:258" x14ac:dyDescent="0.1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row>
    <row r="50" spans="1:258" x14ac:dyDescent="0.1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row>
    <row r="51" spans="1:258" x14ac:dyDescent="0.1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row>
    <row r="52" spans="1:258" x14ac:dyDescent="0.1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row>
    <row r="53" spans="1:258" x14ac:dyDescent="0.1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row>
    <row r="54" spans="1:258" x14ac:dyDescent="0.1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row>
    <row r="55" spans="1:258" x14ac:dyDescent="0.1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row>
    <row r="56" spans="1:258" x14ac:dyDescent="0.1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row>
    <row r="57" spans="1:258" x14ac:dyDescent="0.1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row>
    <row r="58" spans="1:258" x14ac:dyDescent="0.1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row>
    <row r="59" spans="1:258" x14ac:dyDescent="0.1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row>
    <row r="60" spans="1:258" x14ac:dyDescent="0.1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row>
    <row r="61" spans="1:258" x14ac:dyDescent="0.1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row>
    <row r="62" spans="1:258" x14ac:dyDescent="0.1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row>
    <row r="63" spans="1:258" x14ac:dyDescent="0.1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row>
    <row r="64" spans="1:258" x14ac:dyDescent="0.1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row>
    <row r="65" spans="1:258" x14ac:dyDescent="0.1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row>
    <row r="66" spans="1:258" x14ac:dyDescent="0.1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row>
    <row r="67" spans="1:258" x14ac:dyDescent="0.1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row>
    <row r="68" spans="1:258" x14ac:dyDescent="0.1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row>
    <row r="69" spans="1:258" x14ac:dyDescent="0.1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row>
    <row r="70" spans="1:258" x14ac:dyDescent="0.1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row>
    <row r="71" spans="1:258" x14ac:dyDescent="0.1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row>
    <row r="72" spans="1:258" x14ac:dyDescent="0.1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row>
    <row r="73" spans="1:258" x14ac:dyDescent="0.1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row>
    <row r="74" spans="1:258" x14ac:dyDescent="0.1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row>
    <row r="75" spans="1:258" x14ac:dyDescent="0.1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row>
    <row r="76" spans="1:258" x14ac:dyDescent="0.1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row>
    <row r="77" spans="1:258" x14ac:dyDescent="0.1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row>
    <row r="78" spans="1:258" x14ac:dyDescent="0.1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row>
    <row r="79" spans="1:258" x14ac:dyDescent="0.1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row>
    <row r="80" spans="1:258" x14ac:dyDescent="0.1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row>
    <row r="81" spans="1:258" x14ac:dyDescent="0.1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row>
    <row r="82" spans="1:258" x14ac:dyDescent="0.1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row>
    <row r="83" spans="1:258" x14ac:dyDescent="0.1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row>
    <row r="84" spans="1:258" x14ac:dyDescent="0.1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row>
    <row r="85" spans="1:258" x14ac:dyDescent="0.1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row>
    <row r="86" spans="1:258" x14ac:dyDescent="0.1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row>
    <row r="87" spans="1:258" x14ac:dyDescent="0.1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row>
    <row r="88" spans="1:258" x14ac:dyDescent="0.1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row>
    <row r="89" spans="1:258" x14ac:dyDescent="0.1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row>
    <row r="90" spans="1:258" x14ac:dyDescent="0.1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row>
    <row r="91" spans="1:258" x14ac:dyDescent="0.1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row>
    <row r="92" spans="1:258" x14ac:dyDescent="0.1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row>
    <row r="93" spans="1:258" x14ac:dyDescent="0.1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row>
    <row r="94" spans="1:258" x14ac:dyDescent="0.1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row>
    <row r="95" spans="1:258" x14ac:dyDescent="0.1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row>
    <row r="96" spans="1:258" x14ac:dyDescent="0.1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row>
    <row r="97" spans="1:258" x14ac:dyDescent="0.1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row>
    <row r="98" spans="1:258" x14ac:dyDescent="0.1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row>
    <row r="99" spans="1:258" x14ac:dyDescent="0.1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row>
    <row r="100" spans="1:258" x14ac:dyDescent="0.1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row>
    <row r="101" spans="1:258" x14ac:dyDescent="0.1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row>
    <row r="102" spans="1:258" x14ac:dyDescent="0.1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row>
    <row r="103" spans="1:258" x14ac:dyDescent="0.1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row>
    <row r="104" spans="1:258" x14ac:dyDescent="0.1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row>
    <row r="105" spans="1:258" x14ac:dyDescent="0.1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row>
    <row r="106" spans="1:258" x14ac:dyDescent="0.1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row>
    <row r="107" spans="1:258" x14ac:dyDescent="0.1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row>
    <row r="108" spans="1:258" x14ac:dyDescent="0.1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row>
    <row r="109" spans="1:258" x14ac:dyDescent="0.1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row>
    <row r="110" spans="1:258" x14ac:dyDescent="0.1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row>
    <row r="111" spans="1:258" x14ac:dyDescent="0.1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row>
    <row r="112" spans="1:258" x14ac:dyDescent="0.1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row>
    <row r="113" spans="1:258" x14ac:dyDescent="0.1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row>
    <row r="114" spans="1:258" x14ac:dyDescent="0.1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row>
    <row r="115" spans="1:258" x14ac:dyDescent="0.1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row>
    <row r="116" spans="1:258" x14ac:dyDescent="0.1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row>
    <row r="117" spans="1:258" x14ac:dyDescent="0.1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row>
    <row r="118" spans="1:258" x14ac:dyDescent="0.1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row>
    <row r="119" spans="1:258" x14ac:dyDescent="0.1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row>
    <row r="120" spans="1:258" x14ac:dyDescent="0.1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row>
    <row r="121" spans="1:258" x14ac:dyDescent="0.1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row>
    <row r="122" spans="1:258" x14ac:dyDescent="0.1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row>
    <row r="123" spans="1:258" x14ac:dyDescent="0.1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row>
    <row r="124" spans="1:258" x14ac:dyDescent="0.1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row>
    <row r="125" spans="1:258" x14ac:dyDescent="0.1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row>
    <row r="126" spans="1:258" x14ac:dyDescent="0.1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row>
    <row r="127" spans="1:258" x14ac:dyDescent="0.1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row>
    <row r="128" spans="1:258" x14ac:dyDescent="0.1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row>
    <row r="129" spans="1:258" x14ac:dyDescent="0.1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row>
    <row r="130" spans="1:258" x14ac:dyDescent="0.1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row>
    <row r="131" spans="1:258" x14ac:dyDescent="0.1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row>
    <row r="132" spans="1:258" x14ac:dyDescent="0.1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row>
    <row r="133" spans="1:258" x14ac:dyDescent="0.1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row>
    <row r="134" spans="1:258" x14ac:dyDescent="0.1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row>
    <row r="135" spans="1:258" x14ac:dyDescent="0.1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row>
    <row r="136" spans="1:258" x14ac:dyDescent="0.1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row>
    <row r="137" spans="1:258" x14ac:dyDescent="0.1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row>
    <row r="138" spans="1:258" x14ac:dyDescent="0.1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row>
    <row r="139" spans="1:258" x14ac:dyDescent="0.1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row>
    <row r="140" spans="1:258" x14ac:dyDescent="0.1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row>
    <row r="141" spans="1:258" x14ac:dyDescent="0.1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row>
    <row r="142" spans="1:258" x14ac:dyDescent="0.1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row>
    <row r="143" spans="1:258" x14ac:dyDescent="0.1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row>
    <row r="144" spans="1:258" x14ac:dyDescent="0.1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row>
    <row r="145" spans="1:258" x14ac:dyDescent="0.1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row>
    <row r="146" spans="1:258" x14ac:dyDescent="0.1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row>
    <row r="147" spans="1:258" x14ac:dyDescent="0.1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row>
    <row r="148" spans="1:258" x14ac:dyDescent="0.1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row>
    <row r="149" spans="1:258" x14ac:dyDescent="0.1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row>
    <row r="150" spans="1:258" x14ac:dyDescent="0.1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row>
    <row r="151" spans="1:258" x14ac:dyDescent="0.1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row>
    <row r="152" spans="1:258" x14ac:dyDescent="0.1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row>
    <row r="153" spans="1:258" x14ac:dyDescent="0.1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row>
    <row r="154" spans="1:258" x14ac:dyDescent="0.1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row>
    <row r="155" spans="1:258" x14ac:dyDescent="0.1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row>
    <row r="156" spans="1:258" x14ac:dyDescent="0.1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row>
    <row r="157" spans="1:258" x14ac:dyDescent="0.1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row>
    <row r="158" spans="1:258" x14ac:dyDescent="0.1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row>
    <row r="159" spans="1:258" x14ac:dyDescent="0.1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row>
    <row r="160" spans="1:258" x14ac:dyDescent="0.1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row>
    <row r="161" spans="1:258" x14ac:dyDescent="0.1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row>
    <row r="162" spans="1:258" x14ac:dyDescent="0.1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row>
    <row r="163" spans="1:258" x14ac:dyDescent="0.1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row>
    <row r="164" spans="1:258" x14ac:dyDescent="0.1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row>
    <row r="165" spans="1:258" x14ac:dyDescent="0.1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row>
    <row r="166" spans="1:258" x14ac:dyDescent="0.1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row>
    <row r="167" spans="1:258" x14ac:dyDescent="0.1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row>
    <row r="168" spans="1:258" x14ac:dyDescent="0.1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row>
    <row r="169" spans="1:258" x14ac:dyDescent="0.1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row>
    <row r="170" spans="1:258" x14ac:dyDescent="0.1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row>
    <row r="171" spans="1:258" x14ac:dyDescent="0.1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row>
    <row r="172" spans="1:258" x14ac:dyDescent="0.1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row>
    <row r="173" spans="1:258" x14ac:dyDescent="0.1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row>
    <row r="174" spans="1:258" x14ac:dyDescent="0.1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row>
    <row r="175" spans="1:258" x14ac:dyDescent="0.1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row>
    <row r="176" spans="1:258" x14ac:dyDescent="0.1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row>
    <row r="177" spans="1:258" x14ac:dyDescent="0.1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row>
    <row r="178" spans="1:258" x14ac:dyDescent="0.1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row>
    <row r="179" spans="1:258" x14ac:dyDescent="0.1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row>
    <row r="180" spans="1:258" x14ac:dyDescent="0.1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row>
    <row r="181" spans="1:258" x14ac:dyDescent="0.1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row>
    <row r="182" spans="1:258" x14ac:dyDescent="0.1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row>
    <row r="183" spans="1:258" x14ac:dyDescent="0.1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row>
    <row r="184" spans="1:258" x14ac:dyDescent="0.1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row>
    <row r="185" spans="1:258" x14ac:dyDescent="0.1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row>
    <row r="186" spans="1:258" x14ac:dyDescent="0.1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row>
    <row r="187" spans="1:258" x14ac:dyDescent="0.1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row>
    <row r="188" spans="1:258" x14ac:dyDescent="0.1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row>
    <row r="189" spans="1:258" x14ac:dyDescent="0.1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row>
    <row r="190" spans="1:258" x14ac:dyDescent="0.1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row>
    <row r="191" spans="1:258" x14ac:dyDescent="0.1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row>
    <row r="192" spans="1:258" x14ac:dyDescent="0.1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row>
    <row r="193" spans="1:258" x14ac:dyDescent="0.1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row>
    <row r="194" spans="1:258" x14ac:dyDescent="0.1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row>
    <row r="195" spans="1:258" x14ac:dyDescent="0.1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row>
    <row r="196" spans="1:258" x14ac:dyDescent="0.1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row>
    <row r="197" spans="1:258" x14ac:dyDescent="0.1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row>
    <row r="198" spans="1:258" x14ac:dyDescent="0.1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row>
    <row r="199" spans="1:258" x14ac:dyDescent="0.1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row>
    <row r="200" spans="1:258" x14ac:dyDescent="0.1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row>
    <row r="201" spans="1:258" x14ac:dyDescent="0.1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row>
    <row r="202" spans="1:258" x14ac:dyDescent="0.1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row>
    <row r="203" spans="1:258" x14ac:dyDescent="0.1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row>
    <row r="204" spans="1:258" x14ac:dyDescent="0.1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row>
    <row r="205" spans="1:258" x14ac:dyDescent="0.1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row>
    <row r="206" spans="1:258" x14ac:dyDescent="0.1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row>
    <row r="207" spans="1:258" x14ac:dyDescent="0.1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row>
    <row r="208" spans="1:258" x14ac:dyDescent="0.1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row>
    <row r="209" spans="1:258" x14ac:dyDescent="0.1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row>
    <row r="210" spans="1:258" x14ac:dyDescent="0.1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row>
    <row r="211" spans="1:258" x14ac:dyDescent="0.1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row>
    <row r="212" spans="1:258" x14ac:dyDescent="0.1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row>
    <row r="213" spans="1:258" x14ac:dyDescent="0.1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row>
    <row r="214" spans="1:258" x14ac:dyDescent="0.1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row>
    <row r="215" spans="1:258" x14ac:dyDescent="0.1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row>
    <row r="216" spans="1:258" x14ac:dyDescent="0.1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row>
    <row r="217" spans="1:258" x14ac:dyDescent="0.1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row>
    <row r="218" spans="1:258" x14ac:dyDescent="0.1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row>
    <row r="219" spans="1:258" x14ac:dyDescent="0.1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row>
    <row r="220" spans="1:258" x14ac:dyDescent="0.1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row>
    <row r="221" spans="1:258" x14ac:dyDescent="0.1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row>
    <row r="222" spans="1:258" x14ac:dyDescent="0.1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row>
    <row r="223" spans="1:258" x14ac:dyDescent="0.1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row>
    <row r="224" spans="1:258" x14ac:dyDescent="0.1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row>
    <row r="225" spans="1:258" x14ac:dyDescent="0.1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row>
    <row r="226" spans="1:258" x14ac:dyDescent="0.1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row>
    <row r="227" spans="1:258" x14ac:dyDescent="0.1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row>
    <row r="228" spans="1:258" x14ac:dyDescent="0.1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row>
    <row r="229" spans="1:258" x14ac:dyDescent="0.1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row>
    <row r="230" spans="1:258" x14ac:dyDescent="0.1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row>
    <row r="231" spans="1:258" x14ac:dyDescent="0.1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row>
    <row r="232" spans="1:258" x14ac:dyDescent="0.1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row>
    <row r="233" spans="1:258" x14ac:dyDescent="0.1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row>
    <row r="234" spans="1:258" x14ac:dyDescent="0.1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row>
    <row r="235" spans="1:258" x14ac:dyDescent="0.1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row>
    <row r="236" spans="1:258" x14ac:dyDescent="0.1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row>
    <row r="237" spans="1:258" x14ac:dyDescent="0.1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row>
    <row r="238" spans="1:258" x14ac:dyDescent="0.1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row>
    <row r="239" spans="1:258" x14ac:dyDescent="0.1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row>
    <row r="240" spans="1:258" x14ac:dyDescent="0.1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row>
    <row r="241" spans="1:258" x14ac:dyDescent="0.1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row>
    <row r="242" spans="1:258" x14ac:dyDescent="0.1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row>
    <row r="243" spans="1:258" x14ac:dyDescent="0.1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row>
    <row r="244" spans="1:258" x14ac:dyDescent="0.1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row>
    <row r="245" spans="1:258" x14ac:dyDescent="0.1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row>
    <row r="246" spans="1:258" x14ac:dyDescent="0.1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row>
    <row r="247" spans="1:258" x14ac:dyDescent="0.1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row>
    <row r="248" spans="1:258" x14ac:dyDescent="0.1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row>
    <row r="249" spans="1:258" x14ac:dyDescent="0.1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row>
    <row r="250" spans="1:258" x14ac:dyDescent="0.1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row>
    <row r="251" spans="1:258" x14ac:dyDescent="0.1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row>
    <row r="252" spans="1:258" x14ac:dyDescent="0.1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row>
    <row r="253" spans="1:258" x14ac:dyDescent="0.1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row>
    <row r="254" spans="1:258" x14ac:dyDescent="0.1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row>
    <row r="255" spans="1:258" x14ac:dyDescent="0.1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row>
    <row r="256" spans="1:258" x14ac:dyDescent="0.1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row>
    <row r="257" spans="1:258" x14ac:dyDescent="0.1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row>
    <row r="258" spans="1:258" x14ac:dyDescent="0.1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row>
    <row r="259" spans="1:258" x14ac:dyDescent="0.1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row>
    <row r="260" spans="1:258" x14ac:dyDescent="0.1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row>
    <row r="261" spans="1:258" x14ac:dyDescent="0.1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row>
    <row r="262" spans="1:258" x14ac:dyDescent="0.1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row>
    <row r="263" spans="1:258" x14ac:dyDescent="0.1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row>
    <row r="264" spans="1:258" x14ac:dyDescent="0.1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row>
    <row r="265" spans="1:258" x14ac:dyDescent="0.1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row>
    <row r="266" spans="1:258" x14ac:dyDescent="0.1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row>
    <row r="267" spans="1:258" x14ac:dyDescent="0.1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row>
    <row r="268" spans="1:258" x14ac:dyDescent="0.1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row>
    <row r="269" spans="1:258" x14ac:dyDescent="0.1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row>
    <row r="270" spans="1:258" x14ac:dyDescent="0.1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row>
    <row r="271" spans="1:258" x14ac:dyDescent="0.1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row>
    <row r="272" spans="1:258" x14ac:dyDescent="0.1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row>
    <row r="273" spans="1:258" x14ac:dyDescent="0.1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row>
    <row r="274" spans="1:258" x14ac:dyDescent="0.1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row>
    <row r="275" spans="1:258" x14ac:dyDescent="0.1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row>
    <row r="276" spans="1:258" x14ac:dyDescent="0.1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row>
    <row r="277" spans="1:258" x14ac:dyDescent="0.1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row>
    <row r="278" spans="1:258" x14ac:dyDescent="0.1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row>
    <row r="279" spans="1:258" x14ac:dyDescent="0.1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row>
    <row r="280" spans="1:258" x14ac:dyDescent="0.1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row>
    <row r="281" spans="1:258" x14ac:dyDescent="0.1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row>
    <row r="282" spans="1:258" x14ac:dyDescent="0.1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row>
    <row r="283" spans="1:258" x14ac:dyDescent="0.1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row>
    <row r="284" spans="1:258" x14ac:dyDescent="0.1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row>
    <row r="285" spans="1:258" x14ac:dyDescent="0.1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row>
    <row r="286" spans="1:258" x14ac:dyDescent="0.1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row>
    <row r="287" spans="1:258" x14ac:dyDescent="0.1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row>
    <row r="288" spans="1:258" x14ac:dyDescent="0.1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row>
    <row r="289" spans="1:258" x14ac:dyDescent="0.1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row>
    <row r="290" spans="1:258" x14ac:dyDescent="0.1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row>
    <row r="291" spans="1:258" x14ac:dyDescent="0.1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row>
    <row r="292" spans="1:258" x14ac:dyDescent="0.1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row>
    <row r="293" spans="1:258" x14ac:dyDescent="0.1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row>
    <row r="294" spans="1:258" x14ac:dyDescent="0.1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row>
    <row r="295" spans="1:258" x14ac:dyDescent="0.1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row>
    <row r="296" spans="1:258" x14ac:dyDescent="0.1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row>
    <row r="297" spans="1:258" x14ac:dyDescent="0.1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row>
    <row r="298" spans="1:258" x14ac:dyDescent="0.1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row>
    <row r="299" spans="1:258" x14ac:dyDescent="0.1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row>
    <row r="300" spans="1:258" x14ac:dyDescent="0.1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row>
    <row r="301" spans="1:258" x14ac:dyDescent="0.1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row>
    <row r="302" spans="1:258" x14ac:dyDescent="0.1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row>
    <row r="303" spans="1:258" x14ac:dyDescent="0.1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row>
    <row r="304" spans="1:258" x14ac:dyDescent="0.1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row>
    <row r="305" spans="1:258" x14ac:dyDescent="0.1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row>
    <row r="306" spans="1:258" x14ac:dyDescent="0.1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row>
    <row r="307" spans="1:258" x14ac:dyDescent="0.1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row>
    <row r="308" spans="1:258" x14ac:dyDescent="0.1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row>
    <row r="309" spans="1:258" x14ac:dyDescent="0.1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row>
    <row r="310" spans="1:258" x14ac:dyDescent="0.1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row>
    <row r="311" spans="1:258" x14ac:dyDescent="0.1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row>
    <row r="312" spans="1:258" x14ac:dyDescent="0.1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row>
    <row r="313" spans="1:258" x14ac:dyDescent="0.1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row>
    <row r="314" spans="1:258" x14ac:dyDescent="0.1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row>
    <row r="315" spans="1:258" x14ac:dyDescent="0.1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row>
    <row r="316" spans="1:258" x14ac:dyDescent="0.1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row>
    <row r="317" spans="1:258" x14ac:dyDescent="0.1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row>
    <row r="318" spans="1:258" x14ac:dyDescent="0.1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row>
    <row r="319" spans="1:258" x14ac:dyDescent="0.1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row>
    <row r="320" spans="1:258" x14ac:dyDescent="0.1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row>
    <row r="321" spans="1:282" x14ac:dyDescent="0.1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row>
    <row r="322" spans="1:282" x14ac:dyDescent="0.1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row>
    <row r="323" spans="1:282" x14ac:dyDescent="0.1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row>
    <row r="324" spans="1:282" x14ac:dyDescent="0.1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row>
    <row r="325" spans="1:282" x14ac:dyDescent="0.1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row>
    <row r="326" spans="1:282" x14ac:dyDescent="0.1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row>
    <row r="327" spans="1:282" x14ac:dyDescent="0.1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row>
    <row r="328" spans="1:282" x14ac:dyDescent="0.1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c r="IZ328" s="1"/>
      <c r="JA328" s="1"/>
      <c r="JB328" s="1"/>
      <c r="JC328" s="1"/>
      <c r="JD328" s="1"/>
      <c r="JE328" s="1"/>
      <c r="JF328" s="1"/>
      <c r="JG328" s="1"/>
      <c r="JH328" s="1"/>
      <c r="JI328" s="1"/>
      <c r="JJ328" s="1"/>
      <c r="JK328" s="1"/>
      <c r="JL328" s="1"/>
      <c r="JM328" s="1"/>
      <c r="JN328" s="1"/>
      <c r="JO328" s="1"/>
      <c r="JP328" s="1"/>
      <c r="JQ328" s="1"/>
      <c r="JR328" s="1"/>
      <c r="JS328" s="1"/>
      <c r="JT328" s="1"/>
      <c r="JU328" s="1"/>
      <c r="JV328" s="1"/>
    </row>
    <row r="329" spans="1:282" x14ac:dyDescent="0.1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c r="IZ329" s="1"/>
      <c r="JA329" s="1"/>
      <c r="JB329" s="1"/>
      <c r="JC329" s="1"/>
      <c r="JD329" s="1"/>
      <c r="JE329" s="1"/>
      <c r="JF329" s="1"/>
      <c r="JG329" s="1"/>
      <c r="JH329" s="1"/>
      <c r="JI329" s="1"/>
      <c r="JJ329" s="1"/>
      <c r="JK329" s="1"/>
      <c r="JL329" s="1"/>
      <c r="JM329" s="1"/>
      <c r="JN329" s="1"/>
      <c r="JO329" s="1"/>
      <c r="JP329" s="1"/>
      <c r="JQ329" s="1"/>
      <c r="JR329" s="1"/>
      <c r="JS329" s="1"/>
      <c r="JT329" s="1"/>
      <c r="JU329" s="1"/>
      <c r="JV329" s="1"/>
    </row>
    <row r="330" spans="1:282" x14ac:dyDescent="0.1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c r="IZ330" s="1"/>
      <c r="JA330" s="1"/>
      <c r="JB330" s="1"/>
      <c r="JC330" s="1"/>
      <c r="JD330" s="1"/>
      <c r="JE330" s="1"/>
      <c r="JF330" s="1"/>
      <c r="JG330" s="1"/>
      <c r="JH330" s="1"/>
      <c r="JI330" s="1"/>
      <c r="JJ330" s="1"/>
      <c r="JK330" s="1"/>
      <c r="JL330" s="1"/>
      <c r="JM330" s="1"/>
      <c r="JN330" s="1"/>
      <c r="JO330" s="1"/>
      <c r="JP330" s="1"/>
      <c r="JQ330" s="1"/>
      <c r="JR330" s="1"/>
      <c r="JS330" s="1"/>
      <c r="JT330" s="1"/>
      <c r="JU330" s="1"/>
      <c r="JV330" s="1"/>
    </row>
    <row r="331" spans="1:282" x14ac:dyDescent="0.1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c r="IZ331" s="1"/>
      <c r="JA331" s="1"/>
      <c r="JB331" s="1"/>
      <c r="JC331" s="1"/>
      <c r="JD331" s="1"/>
      <c r="JE331" s="1"/>
      <c r="JF331" s="1"/>
      <c r="JG331" s="1"/>
      <c r="JH331" s="1"/>
      <c r="JI331" s="1"/>
      <c r="JJ331" s="1"/>
      <c r="JK331" s="1"/>
      <c r="JL331" s="1"/>
      <c r="JM331" s="1"/>
      <c r="JN331" s="1"/>
      <c r="JO331" s="1"/>
      <c r="JP331" s="1"/>
      <c r="JQ331" s="1"/>
      <c r="JR331" s="1"/>
      <c r="JS331" s="1"/>
      <c r="JT331" s="1"/>
      <c r="JU331" s="1"/>
      <c r="JV331" s="1"/>
    </row>
    <row r="332" spans="1:282" x14ac:dyDescent="0.1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c r="IZ332" s="1"/>
      <c r="JA332" s="1"/>
      <c r="JB332" s="1"/>
      <c r="JC332" s="1"/>
      <c r="JD332" s="1"/>
      <c r="JE332" s="1"/>
      <c r="JF332" s="1"/>
      <c r="JG332" s="1"/>
      <c r="JH332" s="1"/>
      <c r="JI332" s="1"/>
      <c r="JJ332" s="1"/>
      <c r="JK332" s="1"/>
      <c r="JL332" s="1"/>
      <c r="JM332" s="1"/>
      <c r="JN332" s="1"/>
      <c r="JO332" s="1"/>
      <c r="JP332" s="1"/>
      <c r="JQ332" s="1"/>
      <c r="JR332" s="1"/>
      <c r="JS332" s="1"/>
      <c r="JT332" s="1"/>
      <c r="JU332" s="1"/>
      <c r="JV332" s="1"/>
    </row>
    <row r="333" spans="1:282" x14ac:dyDescent="0.1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c r="IZ333" s="1"/>
      <c r="JA333" s="1"/>
      <c r="JB333" s="1"/>
      <c r="JC333" s="1"/>
      <c r="JD333" s="1"/>
      <c r="JE333" s="1"/>
      <c r="JF333" s="1"/>
      <c r="JG333" s="1"/>
      <c r="JH333" s="1"/>
      <c r="JI333" s="1"/>
      <c r="JJ333" s="1"/>
      <c r="JK333" s="1"/>
      <c r="JL333" s="1"/>
      <c r="JM333" s="1"/>
      <c r="JN333" s="1"/>
      <c r="JO333" s="1"/>
      <c r="JP333" s="1"/>
      <c r="JQ333" s="1"/>
      <c r="JR333" s="1"/>
      <c r="JS333" s="1"/>
      <c r="JT333" s="1"/>
      <c r="JU333" s="1"/>
      <c r="JV333" s="1"/>
    </row>
    <row r="334" spans="1:282" x14ac:dyDescent="0.1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c r="JA334" s="1"/>
      <c r="JB334" s="1"/>
      <c r="JC334" s="1"/>
      <c r="JD334" s="1"/>
      <c r="JE334" s="1"/>
      <c r="JF334" s="1"/>
      <c r="JG334" s="1"/>
      <c r="JH334" s="1"/>
      <c r="JI334" s="1"/>
      <c r="JJ334" s="1"/>
      <c r="JK334" s="1"/>
      <c r="JL334" s="1"/>
      <c r="JM334" s="1"/>
      <c r="JN334" s="1"/>
      <c r="JO334" s="1"/>
      <c r="JP334" s="1"/>
      <c r="JQ334" s="1"/>
      <c r="JR334" s="1"/>
      <c r="JS334" s="1"/>
      <c r="JT334" s="1"/>
      <c r="JU334" s="1"/>
      <c r="JV334" s="1"/>
    </row>
    <row r="335" spans="1:282" x14ac:dyDescent="0.1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c r="JB335" s="1"/>
      <c r="JC335" s="1"/>
      <c r="JD335" s="1"/>
      <c r="JE335" s="1"/>
      <c r="JF335" s="1"/>
      <c r="JG335" s="1"/>
      <c r="JH335" s="1"/>
      <c r="JI335" s="1"/>
      <c r="JJ335" s="1"/>
      <c r="JK335" s="1"/>
      <c r="JL335" s="1"/>
      <c r="JM335" s="1"/>
      <c r="JN335" s="1"/>
      <c r="JO335" s="1"/>
      <c r="JP335" s="1"/>
      <c r="JQ335" s="1"/>
      <c r="JR335" s="1"/>
      <c r="JS335" s="1"/>
      <c r="JT335" s="1"/>
      <c r="JU335" s="1"/>
      <c r="JV335" s="1"/>
    </row>
    <row r="336" spans="1:282" x14ac:dyDescent="0.1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c r="JB336" s="1"/>
      <c r="JC336" s="1"/>
      <c r="JD336" s="1"/>
      <c r="JE336" s="1"/>
      <c r="JF336" s="1"/>
      <c r="JG336" s="1"/>
      <c r="JH336" s="1"/>
      <c r="JI336" s="1"/>
      <c r="JJ336" s="1"/>
      <c r="JK336" s="1"/>
      <c r="JL336" s="1"/>
      <c r="JM336" s="1"/>
      <c r="JN336" s="1"/>
      <c r="JO336" s="1"/>
      <c r="JP336" s="1"/>
      <c r="JQ336" s="1"/>
      <c r="JR336" s="1"/>
      <c r="JS336" s="1"/>
      <c r="JT336" s="1"/>
      <c r="JU336" s="1"/>
      <c r="JV336" s="1"/>
    </row>
    <row r="337" spans="1:282" x14ac:dyDescent="0.1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c r="JB337" s="1"/>
      <c r="JC337" s="1"/>
      <c r="JD337" s="1"/>
      <c r="JE337" s="1"/>
      <c r="JF337" s="1"/>
      <c r="JG337" s="1"/>
      <c r="JH337" s="1"/>
      <c r="JI337" s="1"/>
      <c r="JJ337" s="1"/>
      <c r="JK337" s="1"/>
      <c r="JL337" s="1"/>
      <c r="JM337" s="1"/>
      <c r="JN337" s="1"/>
      <c r="JO337" s="1"/>
      <c r="JP337" s="1"/>
      <c r="JQ337" s="1"/>
      <c r="JR337" s="1"/>
      <c r="JS337" s="1"/>
      <c r="JT337" s="1"/>
      <c r="JU337" s="1"/>
      <c r="JV337" s="1"/>
    </row>
    <row r="338" spans="1:282" x14ac:dyDescent="0.1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c r="JB338" s="1"/>
      <c r="JC338" s="1"/>
      <c r="JD338" s="1"/>
      <c r="JE338" s="1"/>
      <c r="JF338" s="1"/>
      <c r="JG338" s="1"/>
      <c r="JH338" s="1"/>
      <c r="JI338" s="1"/>
      <c r="JJ338" s="1"/>
      <c r="JK338" s="1"/>
      <c r="JL338" s="1"/>
      <c r="JM338" s="1"/>
      <c r="JN338" s="1"/>
      <c r="JO338" s="1"/>
      <c r="JP338" s="1"/>
      <c r="JQ338" s="1"/>
      <c r="JR338" s="1"/>
      <c r="JS338" s="1"/>
      <c r="JT338" s="1"/>
      <c r="JU338" s="1"/>
      <c r="JV338" s="1"/>
    </row>
    <row r="339" spans="1:282" x14ac:dyDescent="0.1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c r="JB339" s="1"/>
      <c r="JC339" s="1"/>
      <c r="JD339" s="1"/>
      <c r="JE339" s="1"/>
      <c r="JF339" s="1"/>
      <c r="JG339" s="1"/>
      <c r="JH339" s="1"/>
      <c r="JI339" s="1"/>
      <c r="JJ339" s="1"/>
      <c r="JK339" s="1"/>
      <c r="JL339" s="1"/>
      <c r="JM339" s="1"/>
      <c r="JN339" s="1"/>
      <c r="JO339" s="1"/>
      <c r="JP339" s="1"/>
      <c r="JQ339" s="1"/>
      <c r="JR339" s="1"/>
      <c r="JS339" s="1"/>
      <c r="JT339" s="1"/>
      <c r="JU339" s="1"/>
      <c r="JV339" s="1"/>
    </row>
    <row r="340" spans="1:282" x14ac:dyDescent="0.1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c r="JB340" s="1"/>
      <c r="JC340" s="1"/>
      <c r="JD340" s="1"/>
      <c r="JE340" s="1"/>
      <c r="JF340" s="1"/>
      <c r="JG340" s="1"/>
      <c r="JH340" s="1"/>
      <c r="JI340" s="1"/>
      <c r="JJ340" s="1"/>
      <c r="JK340" s="1"/>
      <c r="JL340" s="1"/>
      <c r="JM340" s="1"/>
      <c r="JN340" s="1"/>
      <c r="JO340" s="1"/>
      <c r="JP340" s="1"/>
      <c r="JQ340" s="1"/>
      <c r="JR340" s="1"/>
      <c r="JS340" s="1"/>
      <c r="JT340" s="1"/>
      <c r="JU340" s="1"/>
      <c r="JV340" s="1"/>
    </row>
    <row r="341" spans="1:282" x14ac:dyDescent="0.1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c r="JB341" s="1"/>
      <c r="JC341" s="1"/>
      <c r="JD341" s="1"/>
      <c r="JE341" s="1"/>
      <c r="JF341" s="1"/>
      <c r="JG341" s="1"/>
      <c r="JH341" s="1"/>
      <c r="JI341" s="1"/>
      <c r="JJ341" s="1"/>
      <c r="JK341" s="1"/>
      <c r="JL341" s="1"/>
      <c r="JM341" s="1"/>
      <c r="JN341" s="1"/>
      <c r="JO341" s="1"/>
      <c r="JP341" s="1"/>
      <c r="JQ341" s="1"/>
      <c r="JR341" s="1"/>
      <c r="JS341" s="1"/>
      <c r="JT341" s="1"/>
      <c r="JU341" s="1"/>
      <c r="JV341" s="1"/>
    </row>
    <row r="342" spans="1:282" x14ac:dyDescent="0.1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c r="JB342" s="1"/>
      <c r="JC342" s="1"/>
      <c r="JD342" s="1"/>
      <c r="JE342" s="1"/>
      <c r="JF342" s="1"/>
      <c r="JG342" s="1"/>
      <c r="JH342" s="1"/>
      <c r="JI342" s="1"/>
      <c r="JJ342" s="1"/>
      <c r="JK342" s="1"/>
      <c r="JL342" s="1"/>
      <c r="JM342" s="1"/>
      <c r="JN342" s="1"/>
      <c r="JO342" s="1"/>
      <c r="JP342" s="1"/>
      <c r="JQ342" s="1"/>
      <c r="JR342" s="1"/>
      <c r="JS342" s="1"/>
      <c r="JT342" s="1"/>
      <c r="JU342" s="1"/>
      <c r="JV342" s="1"/>
    </row>
    <row r="343" spans="1:282" x14ac:dyDescent="0.1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c r="JB343" s="1"/>
      <c r="JC343" s="1"/>
      <c r="JD343" s="1"/>
      <c r="JE343" s="1"/>
      <c r="JF343" s="1"/>
      <c r="JG343" s="1"/>
      <c r="JH343" s="1"/>
      <c r="JI343" s="1"/>
      <c r="JJ343" s="1"/>
      <c r="JK343" s="1"/>
      <c r="JL343" s="1"/>
      <c r="JM343" s="1"/>
      <c r="JN343" s="1"/>
      <c r="JO343" s="1"/>
      <c r="JP343" s="1"/>
      <c r="JQ343" s="1"/>
      <c r="JR343" s="1"/>
      <c r="JS343" s="1"/>
      <c r="JT343" s="1"/>
      <c r="JU343" s="1"/>
      <c r="JV343" s="1"/>
    </row>
    <row r="344" spans="1:282" x14ac:dyDescent="0.1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c r="JB344" s="1"/>
      <c r="JC344" s="1"/>
      <c r="JD344" s="1"/>
      <c r="JE344" s="1"/>
      <c r="JF344" s="1"/>
      <c r="JG344" s="1"/>
      <c r="JH344" s="1"/>
      <c r="JI344" s="1"/>
      <c r="JJ344" s="1"/>
      <c r="JK344" s="1"/>
      <c r="JL344" s="1"/>
      <c r="JM344" s="1"/>
      <c r="JN344" s="1"/>
      <c r="JO344" s="1"/>
      <c r="JP344" s="1"/>
      <c r="JQ344" s="1"/>
      <c r="JR344" s="1"/>
      <c r="JS344" s="1"/>
      <c r="JT344" s="1"/>
      <c r="JU344" s="1"/>
      <c r="JV344" s="1"/>
    </row>
    <row r="345" spans="1:282" x14ac:dyDescent="0.1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c r="JB345" s="1"/>
      <c r="JC345" s="1"/>
      <c r="JD345" s="1"/>
      <c r="JE345" s="1"/>
      <c r="JF345" s="1"/>
      <c r="JG345" s="1"/>
      <c r="JH345" s="1"/>
      <c r="JI345" s="1"/>
      <c r="JJ345" s="1"/>
      <c r="JK345" s="1"/>
      <c r="JL345" s="1"/>
      <c r="JM345" s="1"/>
      <c r="JN345" s="1"/>
      <c r="JO345" s="1"/>
      <c r="JP345" s="1"/>
      <c r="JQ345" s="1"/>
      <c r="JR345" s="1"/>
      <c r="JS345" s="1"/>
      <c r="JT345" s="1"/>
      <c r="JU345" s="1"/>
      <c r="JV345" s="1"/>
    </row>
    <row r="346" spans="1:282" x14ac:dyDescent="0.1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c r="JB346" s="1"/>
      <c r="JC346" s="1"/>
      <c r="JD346" s="1"/>
      <c r="JE346" s="1"/>
      <c r="JF346" s="1"/>
      <c r="JG346" s="1"/>
      <c r="JH346" s="1"/>
      <c r="JI346" s="1"/>
      <c r="JJ346" s="1"/>
      <c r="JK346" s="1"/>
      <c r="JL346" s="1"/>
      <c r="JM346" s="1"/>
      <c r="JN346" s="1"/>
      <c r="JO346" s="1"/>
      <c r="JP346" s="1"/>
      <c r="JQ346" s="1"/>
      <c r="JR346" s="1"/>
      <c r="JS346" s="1"/>
      <c r="JT346" s="1"/>
      <c r="JU346" s="1"/>
      <c r="JV346" s="1"/>
    </row>
    <row r="347" spans="1:282" x14ac:dyDescent="0.1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c r="JB347" s="1"/>
      <c r="JC347" s="1"/>
      <c r="JD347" s="1"/>
      <c r="JE347" s="1"/>
      <c r="JF347" s="1"/>
      <c r="JG347" s="1"/>
      <c r="JH347" s="1"/>
      <c r="JI347" s="1"/>
      <c r="JJ347" s="1"/>
      <c r="JK347" s="1"/>
      <c r="JL347" s="1"/>
      <c r="JM347" s="1"/>
      <c r="JN347" s="1"/>
      <c r="JO347" s="1"/>
      <c r="JP347" s="1"/>
      <c r="JQ347" s="1"/>
      <c r="JR347" s="1"/>
      <c r="JS347" s="1"/>
      <c r="JT347" s="1"/>
      <c r="JU347" s="1"/>
      <c r="JV347" s="1"/>
    </row>
    <row r="348" spans="1:282" x14ac:dyDescent="0.1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c r="JB348" s="1"/>
      <c r="JC348" s="1"/>
      <c r="JD348" s="1"/>
      <c r="JE348" s="1"/>
      <c r="JF348" s="1"/>
      <c r="JG348" s="1"/>
      <c r="JH348" s="1"/>
      <c r="JI348" s="1"/>
      <c r="JJ348" s="1"/>
      <c r="JK348" s="1"/>
      <c r="JL348" s="1"/>
      <c r="JM348" s="1"/>
      <c r="JN348" s="1"/>
      <c r="JO348" s="1"/>
      <c r="JP348" s="1"/>
      <c r="JQ348" s="1"/>
      <c r="JR348" s="1"/>
      <c r="JS348" s="1"/>
      <c r="JT348" s="1"/>
      <c r="JU348" s="1"/>
      <c r="JV348" s="1"/>
    </row>
    <row r="349" spans="1:282" x14ac:dyDescent="0.1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c r="JB349" s="1"/>
      <c r="JC349" s="1"/>
      <c r="JD349" s="1"/>
      <c r="JE349" s="1"/>
      <c r="JF349" s="1"/>
      <c r="JG349" s="1"/>
      <c r="JH349" s="1"/>
      <c r="JI349" s="1"/>
      <c r="JJ349" s="1"/>
      <c r="JK349" s="1"/>
      <c r="JL349" s="1"/>
      <c r="JM349" s="1"/>
      <c r="JN349" s="1"/>
      <c r="JO349" s="1"/>
      <c r="JP349" s="1"/>
      <c r="JQ349" s="1"/>
      <c r="JR349" s="1"/>
      <c r="JS349" s="1"/>
      <c r="JT349" s="1"/>
      <c r="JU349" s="1"/>
      <c r="JV349" s="1"/>
    </row>
    <row r="350" spans="1:282" x14ac:dyDescent="0.1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c r="JB350" s="1"/>
      <c r="JC350" s="1"/>
      <c r="JD350" s="1"/>
      <c r="JE350" s="1"/>
      <c r="JF350" s="1"/>
      <c r="JG350" s="1"/>
      <c r="JH350" s="1"/>
      <c r="JI350" s="1"/>
      <c r="JJ350" s="1"/>
      <c r="JK350" s="1"/>
      <c r="JL350" s="1"/>
      <c r="JM350" s="1"/>
      <c r="JN350" s="1"/>
      <c r="JO350" s="1"/>
      <c r="JP350" s="1"/>
      <c r="JQ350" s="1"/>
      <c r="JR350" s="1"/>
      <c r="JS350" s="1"/>
      <c r="JT350" s="1"/>
      <c r="JU350" s="1"/>
      <c r="JV350" s="1"/>
    </row>
    <row r="351" spans="1:282" x14ac:dyDescent="0.1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c r="JB351" s="1"/>
      <c r="JC351" s="1"/>
      <c r="JD351" s="1"/>
      <c r="JE351" s="1"/>
      <c r="JF351" s="1"/>
      <c r="JG351" s="1"/>
      <c r="JH351" s="1"/>
      <c r="JI351" s="1"/>
      <c r="JJ351" s="1"/>
      <c r="JK351" s="1"/>
      <c r="JL351" s="1"/>
      <c r="JM351" s="1"/>
      <c r="JN351" s="1"/>
      <c r="JO351" s="1"/>
      <c r="JP351" s="1"/>
      <c r="JQ351" s="1"/>
      <c r="JR351" s="1"/>
      <c r="JS351" s="1"/>
      <c r="JT351" s="1"/>
      <c r="JU351" s="1"/>
      <c r="JV351" s="1"/>
    </row>
    <row r="352" spans="1:282" x14ac:dyDescent="0.1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c r="JB352" s="1"/>
      <c r="JC352" s="1"/>
      <c r="JD352" s="1"/>
      <c r="JE352" s="1"/>
      <c r="JF352" s="1"/>
      <c r="JG352" s="1"/>
      <c r="JH352" s="1"/>
      <c r="JI352" s="1"/>
      <c r="JJ352" s="1"/>
      <c r="JK352" s="1"/>
      <c r="JL352" s="1"/>
      <c r="JM352" s="1"/>
      <c r="JN352" s="1"/>
      <c r="JO352" s="1"/>
      <c r="JP352" s="1"/>
      <c r="JQ352" s="1"/>
      <c r="JR352" s="1"/>
      <c r="JS352" s="1"/>
      <c r="JT352" s="1"/>
      <c r="JU352" s="1"/>
      <c r="JV352" s="1"/>
    </row>
    <row r="353" spans="1:282" x14ac:dyDescent="0.1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c r="JB353" s="1"/>
      <c r="JC353" s="1"/>
      <c r="JD353" s="1"/>
      <c r="JE353" s="1"/>
      <c r="JF353" s="1"/>
      <c r="JG353" s="1"/>
      <c r="JH353" s="1"/>
      <c r="JI353" s="1"/>
      <c r="JJ353" s="1"/>
      <c r="JK353" s="1"/>
      <c r="JL353" s="1"/>
      <c r="JM353" s="1"/>
      <c r="JN353" s="1"/>
      <c r="JO353" s="1"/>
      <c r="JP353" s="1"/>
      <c r="JQ353" s="1"/>
      <c r="JR353" s="1"/>
      <c r="JS353" s="1"/>
      <c r="JT353" s="1"/>
      <c r="JU353" s="1"/>
      <c r="JV353" s="1"/>
    </row>
    <row r="354" spans="1:282" x14ac:dyDescent="0.1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c r="JB354" s="1"/>
      <c r="JC354" s="1"/>
      <c r="JD354" s="1"/>
      <c r="JE354" s="1"/>
      <c r="JF354" s="1"/>
      <c r="JG354" s="1"/>
      <c r="JH354" s="1"/>
      <c r="JI354" s="1"/>
      <c r="JJ354" s="1"/>
      <c r="JK354" s="1"/>
      <c r="JL354" s="1"/>
      <c r="JM354" s="1"/>
      <c r="JN354" s="1"/>
      <c r="JO354" s="1"/>
      <c r="JP354" s="1"/>
      <c r="JQ354" s="1"/>
      <c r="JR354" s="1"/>
      <c r="JS354" s="1"/>
      <c r="JT354" s="1"/>
      <c r="JU354" s="1"/>
      <c r="JV354" s="1"/>
    </row>
    <row r="355" spans="1:282" x14ac:dyDescent="0.1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c r="JC355" s="1"/>
      <c r="JD355" s="1"/>
      <c r="JE355" s="1"/>
      <c r="JF355" s="1"/>
      <c r="JG355" s="1"/>
      <c r="JH355" s="1"/>
      <c r="JI355" s="1"/>
      <c r="JJ355" s="1"/>
      <c r="JK355" s="1"/>
      <c r="JL355" s="1"/>
      <c r="JM355" s="1"/>
      <c r="JN355" s="1"/>
      <c r="JO355" s="1"/>
      <c r="JP355" s="1"/>
      <c r="JQ355" s="1"/>
      <c r="JR355" s="1"/>
      <c r="JS355" s="1"/>
      <c r="JT355" s="1"/>
      <c r="JU355" s="1"/>
      <c r="JV355" s="1"/>
    </row>
    <row r="356" spans="1:282" x14ac:dyDescent="0.1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c r="JC356" s="1"/>
      <c r="JD356" s="1"/>
      <c r="JE356" s="1"/>
      <c r="JF356" s="1"/>
      <c r="JG356" s="1"/>
      <c r="JH356" s="1"/>
      <c r="JI356" s="1"/>
      <c r="JJ356" s="1"/>
      <c r="JK356" s="1"/>
      <c r="JL356" s="1"/>
      <c r="JM356" s="1"/>
      <c r="JN356" s="1"/>
      <c r="JO356" s="1"/>
      <c r="JP356" s="1"/>
      <c r="JQ356" s="1"/>
      <c r="JR356" s="1"/>
      <c r="JS356" s="1"/>
      <c r="JT356" s="1"/>
      <c r="JU356" s="1"/>
      <c r="JV356" s="1"/>
    </row>
    <row r="357" spans="1:282" x14ac:dyDescent="0.1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c r="JC357" s="1"/>
      <c r="JD357" s="1"/>
      <c r="JE357" s="1"/>
      <c r="JF357" s="1"/>
      <c r="JG357" s="1"/>
      <c r="JH357" s="1"/>
      <c r="JI357" s="1"/>
      <c r="JJ357" s="1"/>
      <c r="JK357" s="1"/>
      <c r="JL357" s="1"/>
      <c r="JM357" s="1"/>
      <c r="JN357" s="1"/>
      <c r="JO357" s="1"/>
      <c r="JP357" s="1"/>
      <c r="JQ357" s="1"/>
      <c r="JR357" s="1"/>
      <c r="JS357" s="1"/>
      <c r="JT357" s="1"/>
      <c r="JU357" s="1"/>
      <c r="JV357" s="1"/>
    </row>
    <row r="358" spans="1:282" x14ac:dyDescent="0.1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c r="JC358" s="1"/>
      <c r="JD358" s="1"/>
      <c r="JE358" s="1"/>
      <c r="JF358" s="1"/>
      <c r="JG358" s="1"/>
      <c r="JH358" s="1"/>
      <c r="JI358" s="1"/>
      <c r="JJ358" s="1"/>
      <c r="JK358" s="1"/>
      <c r="JL358" s="1"/>
      <c r="JM358" s="1"/>
      <c r="JN358" s="1"/>
      <c r="JO358" s="1"/>
      <c r="JP358" s="1"/>
      <c r="JQ358" s="1"/>
      <c r="JR358" s="1"/>
      <c r="JS358" s="1"/>
      <c r="JT358" s="1"/>
      <c r="JU358" s="1"/>
      <c r="JV358" s="1"/>
    </row>
    <row r="359" spans="1:282" x14ac:dyDescent="0.1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c r="JC359" s="1"/>
      <c r="JD359" s="1"/>
      <c r="JE359" s="1"/>
      <c r="JF359" s="1"/>
      <c r="JG359" s="1"/>
      <c r="JH359" s="1"/>
      <c r="JI359" s="1"/>
      <c r="JJ359" s="1"/>
      <c r="JK359" s="1"/>
      <c r="JL359" s="1"/>
      <c r="JM359" s="1"/>
      <c r="JN359" s="1"/>
      <c r="JO359" s="1"/>
      <c r="JP359" s="1"/>
      <c r="JQ359" s="1"/>
      <c r="JR359" s="1"/>
      <c r="JS359" s="1"/>
      <c r="JT359" s="1"/>
      <c r="JU359" s="1"/>
      <c r="JV359" s="1"/>
    </row>
    <row r="360" spans="1:282" x14ac:dyDescent="0.1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c r="JC360" s="1"/>
      <c r="JD360" s="1"/>
      <c r="JE360" s="1"/>
      <c r="JF360" s="1"/>
      <c r="JG360" s="1"/>
      <c r="JH360" s="1"/>
      <c r="JI360" s="1"/>
      <c r="JJ360" s="1"/>
      <c r="JK360" s="1"/>
      <c r="JL360" s="1"/>
      <c r="JM360" s="1"/>
      <c r="JN360" s="1"/>
      <c r="JO360" s="1"/>
      <c r="JP360" s="1"/>
      <c r="JQ360" s="1"/>
      <c r="JR360" s="1"/>
      <c r="JS360" s="1"/>
      <c r="JT360" s="1"/>
      <c r="JU360" s="1"/>
      <c r="JV360" s="1"/>
    </row>
    <row r="361" spans="1:282" x14ac:dyDescent="0.1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c r="JC361" s="1"/>
      <c r="JD361" s="1"/>
      <c r="JE361" s="1"/>
      <c r="JF361" s="1"/>
      <c r="JG361" s="1"/>
      <c r="JH361" s="1"/>
      <c r="JI361" s="1"/>
      <c r="JJ361" s="1"/>
      <c r="JK361" s="1"/>
      <c r="JL361" s="1"/>
      <c r="JM361" s="1"/>
      <c r="JN361" s="1"/>
      <c r="JO361" s="1"/>
      <c r="JP361" s="1"/>
      <c r="JQ361" s="1"/>
      <c r="JR361" s="1"/>
      <c r="JS361" s="1"/>
      <c r="JT361" s="1"/>
      <c r="JU361" s="1"/>
      <c r="JV361" s="1"/>
    </row>
    <row r="362" spans="1:282" x14ac:dyDescent="0.1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c r="JC362" s="1"/>
      <c r="JD362" s="1"/>
      <c r="JE362" s="1"/>
      <c r="JF362" s="1"/>
      <c r="JG362" s="1"/>
      <c r="JH362" s="1"/>
      <c r="JI362" s="1"/>
      <c r="JJ362" s="1"/>
      <c r="JK362" s="1"/>
      <c r="JL362" s="1"/>
      <c r="JM362" s="1"/>
      <c r="JN362" s="1"/>
      <c r="JO362" s="1"/>
      <c r="JP362" s="1"/>
      <c r="JQ362" s="1"/>
      <c r="JR362" s="1"/>
      <c r="JS362" s="1"/>
      <c r="JT362" s="1"/>
      <c r="JU362" s="1"/>
      <c r="JV362" s="1"/>
    </row>
    <row r="363" spans="1:282" x14ac:dyDescent="0.1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c r="JC363" s="1"/>
      <c r="JD363" s="1"/>
      <c r="JE363" s="1"/>
      <c r="JF363" s="1"/>
      <c r="JG363" s="1"/>
      <c r="JH363" s="1"/>
      <c r="JI363" s="1"/>
      <c r="JJ363" s="1"/>
      <c r="JK363" s="1"/>
      <c r="JL363" s="1"/>
      <c r="JM363" s="1"/>
      <c r="JN363" s="1"/>
      <c r="JO363" s="1"/>
      <c r="JP363" s="1"/>
      <c r="JQ363" s="1"/>
      <c r="JR363" s="1"/>
      <c r="JS363" s="1"/>
      <c r="JT363" s="1"/>
      <c r="JU363" s="1"/>
      <c r="JV363" s="1"/>
    </row>
    <row r="364" spans="1:282" x14ac:dyDescent="0.1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c r="JC364" s="1"/>
      <c r="JD364" s="1"/>
      <c r="JE364" s="1"/>
      <c r="JF364" s="1"/>
      <c r="JG364" s="1"/>
      <c r="JH364" s="1"/>
      <c r="JI364" s="1"/>
      <c r="JJ364" s="1"/>
      <c r="JK364" s="1"/>
      <c r="JL364" s="1"/>
      <c r="JM364" s="1"/>
      <c r="JN364" s="1"/>
      <c r="JO364" s="1"/>
      <c r="JP364" s="1"/>
      <c r="JQ364" s="1"/>
      <c r="JR364" s="1"/>
      <c r="JS364" s="1"/>
      <c r="JT364" s="1"/>
      <c r="JU364" s="1"/>
      <c r="JV364" s="1"/>
    </row>
    <row r="365" spans="1:282" x14ac:dyDescent="0.1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c r="JC365" s="1"/>
      <c r="JD365" s="1"/>
      <c r="JE365" s="1"/>
      <c r="JF365" s="1"/>
      <c r="JG365" s="1"/>
      <c r="JH365" s="1"/>
      <c r="JI365" s="1"/>
      <c r="JJ365" s="1"/>
      <c r="JK365" s="1"/>
      <c r="JL365" s="1"/>
      <c r="JM365" s="1"/>
      <c r="JN365" s="1"/>
      <c r="JO365" s="1"/>
      <c r="JP365" s="1"/>
      <c r="JQ365" s="1"/>
      <c r="JR365" s="1"/>
      <c r="JS365" s="1"/>
      <c r="JT365" s="1"/>
      <c r="JU365" s="1"/>
      <c r="JV365" s="1"/>
    </row>
    <row r="366" spans="1:282" x14ac:dyDescent="0.1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c r="JC366" s="1"/>
      <c r="JD366" s="1"/>
      <c r="JE366" s="1"/>
      <c r="JF366" s="1"/>
      <c r="JG366" s="1"/>
      <c r="JH366" s="1"/>
      <c r="JI366" s="1"/>
      <c r="JJ366" s="1"/>
      <c r="JK366" s="1"/>
      <c r="JL366" s="1"/>
      <c r="JM366" s="1"/>
      <c r="JN366" s="1"/>
      <c r="JO366" s="1"/>
      <c r="JP366" s="1"/>
      <c r="JQ366" s="1"/>
      <c r="JR366" s="1"/>
      <c r="JS366" s="1"/>
      <c r="JT366" s="1"/>
      <c r="JU366" s="1"/>
      <c r="JV366" s="1"/>
    </row>
    <row r="367" spans="1:282" x14ac:dyDescent="0.1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c r="JC367" s="1"/>
      <c r="JD367" s="1"/>
      <c r="JE367" s="1"/>
      <c r="JF367" s="1"/>
      <c r="JG367" s="1"/>
      <c r="JH367" s="1"/>
      <c r="JI367" s="1"/>
      <c r="JJ367" s="1"/>
      <c r="JK367" s="1"/>
      <c r="JL367" s="1"/>
      <c r="JM367" s="1"/>
      <c r="JN367" s="1"/>
      <c r="JO367" s="1"/>
      <c r="JP367" s="1"/>
      <c r="JQ367" s="1"/>
      <c r="JR367" s="1"/>
      <c r="JS367" s="1"/>
      <c r="JT367" s="1"/>
      <c r="JU367" s="1"/>
      <c r="JV367" s="1"/>
    </row>
    <row r="368" spans="1:282" x14ac:dyDescent="0.1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c r="JC368" s="1"/>
      <c r="JD368" s="1"/>
      <c r="JE368" s="1"/>
      <c r="JF368" s="1"/>
      <c r="JG368" s="1"/>
      <c r="JH368" s="1"/>
      <c r="JI368" s="1"/>
      <c r="JJ368" s="1"/>
      <c r="JK368" s="1"/>
      <c r="JL368" s="1"/>
      <c r="JM368" s="1"/>
      <c r="JN368" s="1"/>
      <c r="JO368" s="1"/>
      <c r="JP368" s="1"/>
      <c r="JQ368" s="1"/>
      <c r="JR368" s="1"/>
      <c r="JS368" s="1"/>
      <c r="JT368" s="1"/>
      <c r="JU368" s="1"/>
      <c r="JV368" s="1"/>
    </row>
    <row r="369" spans="1:282" x14ac:dyDescent="0.1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c r="JC369" s="1"/>
      <c r="JD369" s="1"/>
      <c r="JE369" s="1"/>
      <c r="JF369" s="1"/>
      <c r="JG369" s="1"/>
      <c r="JH369" s="1"/>
      <c r="JI369" s="1"/>
      <c r="JJ369" s="1"/>
      <c r="JK369" s="1"/>
      <c r="JL369" s="1"/>
      <c r="JM369" s="1"/>
      <c r="JN369" s="1"/>
      <c r="JO369" s="1"/>
      <c r="JP369" s="1"/>
      <c r="JQ369" s="1"/>
      <c r="JR369" s="1"/>
      <c r="JS369" s="1"/>
      <c r="JT369" s="1"/>
      <c r="JU369" s="1"/>
      <c r="JV369" s="1"/>
    </row>
    <row r="370" spans="1:282" x14ac:dyDescent="0.1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c r="JD370" s="1"/>
      <c r="JE370" s="1"/>
      <c r="JF370" s="1"/>
      <c r="JG370" s="1"/>
      <c r="JH370" s="1"/>
      <c r="JI370" s="1"/>
      <c r="JJ370" s="1"/>
      <c r="JK370" s="1"/>
      <c r="JL370" s="1"/>
      <c r="JM370" s="1"/>
      <c r="JN370" s="1"/>
      <c r="JO370" s="1"/>
      <c r="JP370" s="1"/>
      <c r="JQ370" s="1"/>
      <c r="JR370" s="1"/>
      <c r="JS370" s="1"/>
      <c r="JT370" s="1"/>
      <c r="JU370" s="1"/>
      <c r="JV370" s="1"/>
    </row>
    <row r="371" spans="1:282" x14ac:dyDescent="0.1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c r="JD371" s="1"/>
      <c r="JE371" s="1"/>
      <c r="JF371" s="1"/>
      <c r="JG371" s="1"/>
      <c r="JH371" s="1"/>
      <c r="JI371" s="1"/>
      <c r="JJ371" s="1"/>
      <c r="JK371" s="1"/>
      <c r="JL371" s="1"/>
      <c r="JM371" s="1"/>
      <c r="JN371" s="1"/>
      <c r="JO371" s="1"/>
      <c r="JP371" s="1"/>
      <c r="JQ371" s="1"/>
      <c r="JR371" s="1"/>
      <c r="JS371" s="1"/>
      <c r="JT371" s="1"/>
      <c r="JU371" s="1"/>
      <c r="JV371" s="1"/>
    </row>
    <row r="372" spans="1:282" x14ac:dyDescent="0.1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c r="JD372" s="1"/>
      <c r="JE372" s="1"/>
      <c r="JF372" s="1"/>
      <c r="JG372" s="1"/>
      <c r="JH372" s="1"/>
      <c r="JI372" s="1"/>
      <c r="JJ372" s="1"/>
      <c r="JK372" s="1"/>
      <c r="JL372" s="1"/>
      <c r="JM372" s="1"/>
      <c r="JN372" s="1"/>
      <c r="JO372" s="1"/>
      <c r="JP372" s="1"/>
      <c r="JQ372" s="1"/>
      <c r="JR372" s="1"/>
      <c r="JS372" s="1"/>
      <c r="JT372" s="1"/>
      <c r="JU372" s="1"/>
      <c r="JV372" s="1"/>
    </row>
    <row r="373" spans="1:282" x14ac:dyDescent="0.1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c r="JG373" s="1"/>
      <c r="JH373" s="1"/>
      <c r="JI373" s="1"/>
      <c r="JJ373" s="1"/>
      <c r="JK373" s="1"/>
      <c r="JL373" s="1"/>
      <c r="JM373" s="1"/>
      <c r="JN373" s="1"/>
      <c r="JO373" s="1"/>
      <c r="JP373" s="1"/>
      <c r="JQ373" s="1"/>
      <c r="JR373" s="1"/>
      <c r="JS373" s="1"/>
      <c r="JT373" s="1"/>
      <c r="JU373" s="1"/>
      <c r="JV373" s="1"/>
    </row>
    <row r="374" spans="1:282" x14ac:dyDescent="0.1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c r="JI374" s="1"/>
      <c r="JJ374" s="1"/>
      <c r="JK374" s="1"/>
      <c r="JL374" s="1"/>
      <c r="JM374" s="1"/>
      <c r="JN374" s="1"/>
      <c r="JO374" s="1"/>
      <c r="JP374" s="1"/>
      <c r="JQ374" s="1"/>
      <c r="JR374" s="1"/>
      <c r="JS374" s="1"/>
      <c r="JT374" s="1"/>
      <c r="JU374" s="1"/>
      <c r="JV374" s="1"/>
    </row>
    <row r="375" spans="1:282" x14ac:dyDescent="0.1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c r="JI375" s="1"/>
      <c r="JJ375" s="1"/>
      <c r="JK375" s="1"/>
      <c r="JL375" s="1"/>
      <c r="JM375" s="1"/>
      <c r="JN375" s="1"/>
      <c r="JO375" s="1"/>
      <c r="JP375" s="1"/>
      <c r="JQ375" s="1"/>
      <c r="JR375" s="1"/>
      <c r="JS375" s="1"/>
      <c r="JT375" s="1"/>
      <c r="JU375" s="1"/>
      <c r="JV375" s="1"/>
    </row>
    <row r="376" spans="1:282" x14ac:dyDescent="0.1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c r="JJ376" s="1"/>
      <c r="JK376" s="1"/>
      <c r="JL376" s="1"/>
      <c r="JM376" s="1"/>
      <c r="JN376" s="1"/>
      <c r="JO376" s="1"/>
      <c r="JP376" s="1"/>
      <c r="JQ376" s="1"/>
      <c r="JR376" s="1"/>
      <c r="JS376" s="1"/>
      <c r="JT376" s="1"/>
      <c r="JU376" s="1"/>
      <c r="JV376" s="1"/>
    </row>
    <row r="377" spans="1:282" x14ac:dyDescent="0.1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c r="JL377" s="1"/>
      <c r="JM377" s="1"/>
      <c r="JN377" s="1"/>
      <c r="JO377" s="1"/>
      <c r="JP377" s="1"/>
      <c r="JQ377" s="1"/>
      <c r="JR377" s="1"/>
      <c r="JS377" s="1"/>
      <c r="JT377" s="1"/>
      <c r="JU377" s="1"/>
      <c r="JV377" s="1"/>
    </row>
    <row r="378" spans="1:282" x14ac:dyDescent="0.1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c r="JP378" s="1"/>
      <c r="JQ378" s="1"/>
      <c r="JR378" s="1"/>
      <c r="JS378" s="1"/>
      <c r="JT378" s="1"/>
      <c r="JU378" s="1"/>
      <c r="JV378" s="1"/>
    </row>
    <row r="379" spans="1:282" x14ac:dyDescent="0.1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c r="JS379" s="1"/>
      <c r="JT379" s="1"/>
      <c r="JU379" s="1"/>
      <c r="JV379" s="1"/>
    </row>
    <row r="380" spans="1:282" x14ac:dyDescent="0.1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c r="JT380" s="1"/>
      <c r="JU380" s="1"/>
      <c r="JV380" s="1"/>
    </row>
    <row r="381" spans="1:282" x14ac:dyDescent="0.1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c r="JT381" s="1"/>
      <c r="JU381" s="1"/>
      <c r="JV381" s="1"/>
    </row>
    <row r="382" spans="1:282" x14ac:dyDescent="0.1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c r="JU382" s="1"/>
      <c r="JV382" s="1"/>
    </row>
    <row r="383" spans="1:282" x14ac:dyDescent="0.1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c r="JV383" s="1"/>
    </row>
    <row r="384" spans="1:282" x14ac:dyDescent="0.1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c r="JV384" s="1"/>
    </row>
    <row r="385" spans="1:282" x14ac:dyDescent="0.1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c r="JV385" s="1"/>
    </row>
    <row r="386" spans="1:282" x14ac:dyDescent="0.1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c r="JV386" s="1"/>
    </row>
    <row r="387" spans="1:282" x14ac:dyDescent="0.1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c r="JV387" s="1"/>
    </row>
    <row r="388" spans="1:282" x14ac:dyDescent="0.1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c r="JV388" s="1"/>
    </row>
    <row r="389" spans="1:282" x14ac:dyDescent="0.1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c r="JV389" s="1"/>
    </row>
    <row r="390" spans="1:282" x14ac:dyDescent="0.1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c r="JV390" s="1"/>
    </row>
    <row r="391" spans="1:282" x14ac:dyDescent="0.1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row>
    <row r="392" spans="1:282" x14ac:dyDescent="0.1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row>
    <row r="393" spans="1:282" x14ac:dyDescent="0.1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row>
    <row r="394" spans="1:282" x14ac:dyDescent="0.1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row>
    <row r="395" spans="1:282" x14ac:dyDescent="0.1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row>
    <row r="396" spans="1:282" x14ac:dyDescent="0.1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row>
    <row r="397" spans="1:282" x14ac:dyDescent="0.1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row>
    <row r="398" spans="1:282" x14ac:dyDescent="0.1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row>
    <row r="399" spans="1:282" x14ac:dyDescent="0.1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row>
    <row r="400" spans="1:282" x14ac:dyDescent="0.1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row>
    <row r="401" spans="1:282" x14ac:dyDescent="0.1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row>
    <row r="402" spans="1:282" x14ac:dyDescent="0.1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row>
    <row r="403" spans="1:282" x14ac:dyDescent="0.1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row>
    <row r="404" spans="1:282" x14ac:dyDescent="0.1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row>
    <row r="405" spans="1:282" x14ac:dyDescent="0.1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row>
    <row r="406" spans="1:282" x14ac:dyDescent="0.1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row>
    <row r="407" spans="1:282" x14ac:dyDescent="0.1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row>
    <row r="408" spans="1:282" x14ac:dyDescent="0.1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row>
    <row r="409" spans="1:282" x14ac:dyDescent="0.1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row>
    <row r="410" spans="1:282" x14ac:dyDescent="0.1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row>
    <row r="411" spans="1:282" x14ac:dyDescent="0.1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row>
    <row r="412" spans="1:282" x14ac:dyDescent="0.1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row>
    <row r="413" spans="1:282" x14ac:dyDescent="0.1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row>
    <row r="414" spans="1:282" x14ac:dyDescent="0.1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row>
    <row r="415" spans="1:282" x14ac:dyDescent="0.1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row>
    <row r="416" spans="1:282" x14ac:dyDescent="0.1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row>
    <row r="417" spans="1:282" x14ac:dyDescent="0.1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row>
    <row r="418" spans="1:282" x14ac:dyDescent="0.1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row>
    <row r="419" spans="1:282" x14ac:dyDescent="0.1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row>
    <row r="420" spans="1:282" x14ac:dyDescent="0.1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row>
    <row r="421" spans="1:282" x14ac:dyDescent="0.1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row>
    <row r="422" spans="1:282" x14ac:dyDescent="0.1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row>
    <row r="423" spans="1:282" x14ac:dyDescent="0.1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row>
    <row r="424" spans="1:282" x14ac:dyDescent="0.1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row>
    <row r="425" spans="1:282" x14ac:dyDescent="0.1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row>
    <row r="426" spans="1:282" x14ac:dyDescent="0.1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row>
    <row r="427" spans="1:282" x14ac:dyDescent="0.1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row>
    <row r="428" spans="1:282" x14ac:dyDescent="0.1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row>
    <row r="429" spans="1:282" x14ac:dyDescent="0.1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row>
    <row r="430" spans="1:282" x14ac:dyDescent="0.1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row>
    <row r="431" spans="1:282" x14ac:dyDescent="0.1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row>
    <row r="432" spans="1:282" x14ac:dyDescent="0.1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row>
    <row r="433" spans="1:282" x14ac:dyDescent="0.1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row>
    <row r="434" spans="1:282" x14ac:dyDescent="0.1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row>
    <row r="435" spans="1:282" x14ac:dyDescent="0.1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row>
    <row r="436" spans="1:282" x14ac:dyDescent="0.1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row>
    <row r="437" spans="1:282" x14ac:dyDescent="0.1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row>
    <row r="438" spans="1:282" x14ac:dyDescent="0.1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row>
    <row r="439" spans="1:282" x14ac:dyDescent="0.1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row>
    <row r="440" spans="1:282" x14ac:dyDescent="0.1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row>
    <row r="441" spans="1:282" x14ac:dyDescent="0.1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row>
    <row r="442" spans="1:282" x14ac:dyDescent="0.1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row>
    <row r="443" spans="1:282" x14ac:dyDescent="0.1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row>
    <row r="444" spans="1:282" x14ac:dyDescent="0.1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row>
    <row r="445" spans="1:282" x14ac:dyDescent="0.1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row>
    <row r="446" spans="1:282" x14ac:dyDescent="0.1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row>
    <row r="447" spans="1:282" x14ac:dyDescent="0.1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row>
    <row r="448" spans="1:282" x14ac:dyDescent="0.1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row>
    <row r="449" spans="1:282" x14ac:dyDescent="0.1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row>
    <row r="450" spans="1:282" x14ac:dyDescent="0.1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row>
    <row r="451" spans="1:282" x14ac:dyDescent="0.1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row>
    <row r="452" spans="1:282" x14ac:dyDescent="0.1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row>
    <row r="453" spans="1:282" x14ac:dyDescent="0.1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row>
    <row r="454" spans="1:282" x14ac:dyDescent="0.1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row>
    <row r="455" spans="1:282" x14ac:dyDescent="0.1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row>
    <row r="456" spans="1:282" x14ac:dyDescent="0.1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row>
    <row r="457" spans="1:282" x14ac:dyDescent="0.1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row>
    <row r="458" spans="1:282" x14ac:dyDescent="0.1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row>
    <row r="459" spans="1:282" x14ac:dyDescent="0.1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row>
    <row r="460" spans="1:282" x14ac:dyDescent="0.1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row>
    <row r="461" spans="1:282" x14ac:dyDescent="0.1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row>
    <row r="462" spans="1:282" x14ac:dyDescent="0.1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row>
    <row r="463" spans="1:282" x14ac:dyDescent="0.1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row>
    <row r="464" spans="1:282" x14ac:dyDescent="0.1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row>
    <row r="465" spans="1:282" x14ac:dyDescent="0.1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row>
    <row r="466" spans="1:282" x14ac:dyDescent="0.1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row>
    <row r="467" spans="1:282" x14ac:dyDescent="0.1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row>
    <row r="468" spans="1:282" x14ac:dyDescent="0.1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row>
    <row r="469" spans="1:282" x14ac:dyDescent="0.1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row>
    <row r="470" spans="1:282" x14ac:dyDescent="0.1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row>
    <row r="471" spans="1:282" x14ac:dyDescent="0.1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row>
    <row r="472" spans="1:282" x14ac:dyDescent="0.1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row>
    <row r="473" spans="1:282" x14ac:dyDescent="0.1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row>
    <row r="474" spans="1:282" x14ac:dyDescent="0.1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row>
    <row r="475" spans="1:282" x14ac:dyDescent="0.1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row>
    <row r="476" spans="1:282" x14ac:dyDescent="0.1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row>
    <row r="477" spans="1:282" x14ac:dyDescent="0.1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row>
    <row r="478" spans="1:282" x14ac:dyDescent="0.1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row>
    <row r="479" spans="1:282" x14ac:dyDescent="0.1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row>
    <row r="480" spans="1:282" x14ac:dyDescent="0.1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row>
    <row r="481" spans="1:282" x14ac:dyDescent="0.1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row>
    <row r="482" spans="1:282" x14ac:dyDescent="0.1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row>
    <row r="483" spans="1:282" x14ac:dyDescent="0.1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row>
    <row r="484" spans="1:282" x14ac:dyDescent="0.1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row>
    <row r="485" spans="1:282" x14ac:dyDescent="0.1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row>
    <row r="486" spans="1:282" x14ac:dyDescent="0.1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row>
    <row r="487" spans="1:282" x14ac:dyDescent="0.1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row>
    <row r="488" spans="1:282" x14ac:dyDescent="0.1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row>
    <row r="489" spans="1:282" x14ac:dyDescent="0.1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row>
    <row r="490" spans="1:282" x14ac:dyDescent="0.1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row>
    <row r="491" spans="1:282" x14ac:dyDescent="0.1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row>
    <row r="492" spans="1:282" x14ac:dyDescent="0.1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row>
    <row r="493" spans="1:282" x14ac:dyDescent="0.1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row>
    <row r="494" spans="1:282" x14ac:dyDescent="0.1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row>
    <row r="495" spans="1:282" x14ac:dyDescent="0.1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row>
    <row r="496" spans="1:282" x14ac:dyDescent="0.1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row>
    <row r="497" spans="1:282" x14ac:dyDescent="0.1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row>
    <row r="498" spans="1:282" x14ac:dyDescent="0.1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row>
    <row r="499" spans="1:282" x14ac:dyDescent="0.1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row>
    <row r="500" spans="1:282" x14ac:dyDescent="0.1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row>
    <row r="501" spans="1:282" x14ac:dyDescent="0.1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row>
    <row r="502" spans="1:282" x14ac:dyDescent="0.1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row>
    <row r="503" spans="1:282" x14ac:dyDescent="0.1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row>
    <row r="504" spans="1:282" x14ac:dyDescent="0.1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row>
    <row r="505" spans="1:282" x14ac:dyDescent="0.1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row>
    <row r="506" spans="1:282" x14ac:dyDescent="0.1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row>
    <row r="507" spans="1:282" x14ac:dyDescent="0.1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row>
    <row r="508" spans="1:282" x14ac:dyDescent="0.1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row>
    <row r="509" spans="1:282" x14ac:dyDescent="0.1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row>
    <row r="510" spans="1:282" x14ac:dyDescent="0.1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row>
    <row r="511" spans="1:282" x14ac:dyDescent="0.1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row>
    <row r="512" spans="1:282" x14ac:dyDescent="0.1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row>
    <row r="513" spans="1:282" x14ac:dyDescent="0.1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row>
    <row r="514" spans="1:282" x14ac:dyDescent="0.1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row>
    <row r="515" spans="1:282" x14ac:dyDescent="0.1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row>
    <row r="516" spans="1:282" x14ac:dyDescent="0.1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row>
    <row r="517" spans="1:282" x14ac:dyDescent="0.1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row>
    <row r="518" spans="1:282" x14ac:dyDescent="0.1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row>
    <row r="519" spans="1:282" x14ac:dyDescent="0.1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row>
    <row r="520" spans="1:282" x14ac:dyDescent="0.1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row>
    <row r="521" spans="1:282" x14ac:dyDescent="0.1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row>
    <row r="522" spans="1:282" x14ac:dyDescent="0.1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row>
    <row r="523" spans="1:282" x14ac:dyDescent="0.1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row>
    <row r="524" spans="1:282" x14ac:dyDescent="0.1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row>
    <row r="525" spans="1:282" x14ac:dyDescent="0.1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row>
    <row r="526" spans="1:282" x14ac:dyDescent="0.1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row>
    <row r="527" spans="1:282" x14ac:dyDescent="0.1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row>
    <row r="528" spans="1:282" x14ac:dyDescent="0.1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row>
    <row r="529" spans="1:282" x14ac:dyDescent="0.1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row>
    <row r="530" spans="1:282" x14ac:dyDescent="0.1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row>
    <row r="531" spans="1:282" x14ac:dyDescent="0.1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row>
    <row r="532" spans="1:282" x14ac:dyDescent="0.1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row>
    <row r="533" spans="1:282" x14ac:dyDescent="0.1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row>
    <row r="534" spans="1:282" x14ac:dyDescent="0.1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row>
    <row r="535" spans="1:282" x14ac:dyDescent="0.1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row>
    <row r="536" spans="1:282" x14ac:dyDescent="0.1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row>
    <row r="537" spans="1:282" x14ac:dyDescent="0.1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row>
    <row r="538" spans="1:282" x14ac:dyDescent="0.1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row>
    <row r="539" spans="1:282" x14ac:dyDescent="0.1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row>
    <row r="540" spans="1:282" x14ac:dyDescent="0.1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row>
    <row r="541" spans="1:282" x14ac:dyDescent="0.1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row>
    <row r="542" spans="1:282" x14ac:dyDescent="0.1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row>
    <row r="543" spans="1:282" x14ac:dyDescent="0.1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row>
    <row r="544" spans="1:282" x14ac:dyDescent="0.1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row>
    <row r="545" spans="1:282" x14ac:dyDescent="0.1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row>
    <row r="546" spans="1:282" x14ac:dyDescent="0.1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row>
    <row r="547" spans="1:282" x14ac:dyDescent="0.1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row>
    <row r="548" spans="1:282" x14ac:dyDescent="0.1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row>
    <row r="549" spans="1:282" x14ac:dyDescent="0.1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row>
    <row r="550" spans="1:282" x14ac:dyDescent="0.1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row>
    <row r="551" spans="1:282" x14ac:dyDescent="0.1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row>
    <row r="552" spans="1:282" x14ac:dyDescent="0.1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row>
    <row r="553" spans="1:282" x14ac:dyDescent="0.1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row>
    <row r="554" spans="1:282" x14ac:dyDescent="0.1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row>
    <row r="555" spans="1:282" x14ac:dyDescent="0.1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row>
    <row r="556" spans="1:282" x14ac:dyDescent="0.1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row>
    <row r="557" spans="1:282" x14ac:dyDescent="0.1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row>
    <row r="558" spans="1:282" x14ac:dyDescent="0.1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row>
    <row r="559" spans="1:282" x14ac:dyDescent="0.1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row>
    <row r="560" spans="1:282" x14ac:dyDescent="0.1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row>
    <row r="561" spans="1:282" x14ac:dyDescent="0.1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row>
    <row r="562" spans="1:282" x14ac:dyDescent="0.1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row>
    <row r="563" spans="1:282" x14ac:dyDescent="0.1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row>
    <row r="564" spans="1:282" x14ac:dyDescent="0.1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row>
    <row r="565" spans="1:282" x14ac:dyDescent="0.1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row>
    <row r="566" spans="1:282" x14ac:dyDescent="0.1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row>
    <row r="567" spans="1:282" x14ac:dyDescent="0.1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row>
    <row r="568" spans="1:282" x14ac:dyDescent="0.1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row>
    <row r="569" spans="1:282" x14ac:dyDescent="0.1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row>
    <row r="570" spans="1:282" x14ac:dyDescent="0.1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row>
    <row r="571" spans="1:282" x14ac:dyDescent="0.1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row>
    <row r="572" spans="1:282" x14ac:dyDescent="0.1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row>
    <row r="573" spans="1:282" x14ac:dyDescent="0.1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row>
    <row r="574" spans="1:282" x14ac:dyDescent="0.1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row>
    <row r="575" spans="1:282" x14ac:dyDescent="0.1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row>
    <row r="576" spans="1:282" x14ac:dyDescent="0.1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row>
    <row r="577" spans="1:282" x14ac:dyDescent="0.1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row>
    <row r="578" spans="1:282" x14ac:dyDescent="0.1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row>
    <row r="579" spans="1:282" x14ac:dyDescent="0.1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row>
    <row r="580" spans="1:282" x14ac:dyDescent="0.1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row>
    <row r="581" spans="1:282" x14ac:dyDescent="0.1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row>
    <row r="582" spans="1:282" x14ac:dyDescent="0.1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row>
    <row r="583" spans="1:282" x14ac:dyDescent="0.1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row>
    <row r="584" spans="1:282" x14ac:dyDescent="0.1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row>
    <row r="585" spans="1:282" x14ac:dyDescent="0.1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row>
    <row r="586" spans="1:282" x14ac:dyDescent="0.1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row>
    <row r="587" spans="1:282" x14ac:dyDescent="0.1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row>
    <row r="588" spans="1:282" x14ac:dyDescent="0.1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row>
    <row r="589" spans="1:282" x14ac:dyDescent="0.1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row>
    <row r="590" spans="1:282" x14ac:dyDescent="0.1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row>
    <row r="591" spans="1:282" x14ac:dyDescent="0.1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row>
    <row r="592" spans="1:282" x14ac:dyDescent="0.1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row>
    <row r="593" spans="1:282" x14ac:dyDescent="0.1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row>
    <row r="594" spans="1:282" x14ac:dyDescent="0.1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row>
    <row r="595" spans="1:282" x14ac:dyDescent="0.1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row>
    <row r="596" spans="1:282" x14ac:dyDescent="0.1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row>
    <row r="597" spans="1:282" x14ac:dyDescent="0.1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row>
    <row r="598" spans="1:282" x14ac:dyDescent="0.1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row>
    <row r="599" spans="1:282" x14ac:dyDescent="0.1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row>
    <row r="600" spans="1:282" x14ac:dyDescent="0.1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row>
    <row r="601" spans="1:282" x14ac:dyDescent="0.1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row>
    <row r="602" spans="1:282" x14ac:dyDescent="0.1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row>
    <row r="603" spans="1:282" x14ac:dyDescent="0.1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row>
    <row r="604" spans="1:282" x14ac:dyDescent="0.1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row>
    <row r="605" spans="1:282" x14ac:dyDescent="0.1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row>
    <row r="606" spans="1:282" x14ac:dyDescent="0.1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row>
    <row r="607" spans="1:282" x14ac:dyDescent="0.1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row>
    <row r="608" spans="1:282" x14ac:dyDescent="0.1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row>
    <row r="609" spans="1:282" x14ac:dyDescent="0.1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row>
    <row r="610" spans="1:282" x14ac:dyDescent="0.1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row>
    <row r="611" spans="1:282" x14ac:dyDescent="0.1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row>
    <row r="612" spans="1:282" x14ac:dyDescent="0.1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row>
    <row r="613" spans="1:282" x14ac:dyDescent="0.1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row>
    <row r="614" spans="1:282" x14ac:dyDescent="0.1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row>
    <row r="615" spans="1:282" x14ac:dyDescent="0.1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row>
    <row r="616" spans="1:282" x14ac:dyDescent="0.1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row>
    <row r="617" spans="1:282" x14ac:dyDescent="0.1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row>
    <row r="618" spans="1:282" x14ac:dyDescent="0.1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row>
    <row r="619" spans="1:282" x14ac:dyDescent="0.1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row>
    <row r="620" spans="1:282" x14ac:dyDescent="0.1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row>
    <row r="621" spans="1:282" x14ac:dyDescent="0.1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row>
    <row r="622" spans="1:282" x14ac:dyDescent="0.1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row>
    <row r="623" spans="1:282" x14ac:dyDescent="0.1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row>
    <row r="624" spans="1:282" x14ac:dyDescent="0.1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row>
    <row r="625" spans="1:282" x14ac:dyDescent="0.1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row>
    <row r="626" spans="1:282" x14ac:dyDescent="0.1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row>
    <row r="627" spans="1:282" x14ac:dyDescent="0.1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row>
    <row r="628" spans="1:282" x14ac:dyDescent="0.1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row>
    <row r="629" spans="1:282" x14ac:dyDescent="0.1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row>
    <row r="630" spans="1:282" x14ac:dyDescent="0.1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row>
    <row r="631" spans="1:282" x14ac:dyDescent="0.1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row>
    <row r="632" spans="1:282" x14ac:dyDescent="0.1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row>
    <row r="633" spans="1:282" x14ac:dyDescent="0.1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row>
    <row r="634" spans="1:282" x14ac:dyDescent="0.1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row>
    <row r="635" spans="1:282" x14ac:dyDescent="0.1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row>
    <row r="636" spans="1:282" x14ac:dyDescent="0.1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row>
    <row r="637" spans="1:282" x14ac:dyDescent="0.1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row>
    <row r="638" spans="1:282" x14ac:dyDescent="0.1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row>
    <row r="639" spans="1:282" x14ac:dyDescent="0.1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row>
    <row r="640" spans="1:282" x14ac:dyDescent="0.1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row>
    <row r="641" spans="1:282" x14ac:dyDescent="0.1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row>
    <row r="642" spans="1:282" x14ac:dyDescent="0.1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row>
    <row r="643" spans="1:282" x14ac:dyDescent="0.1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row>
    <row r="644" spans="1:282" x14ac:dyDescent="0.1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row>
    <row r="645" spans="1:282" x14ac:dyDescent="0.1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row>
    <row r="646" spans="1:282" x14ac:dyDescent="0.1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row>
    <row r="647" spans="1:282" x14ac:dyDescent="0.1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row>
    <row r="648" spans="1:282" x14ac:dyDescent="0.1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row>
    <row r="649" spans="1:282" x14ac:dyDescent="0.1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row>
    <row r="650" spans="1:282" x14ac:dyDescent="0.1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row>
    <row r="651" spans="1:282" x14ac:dyDescent="0.1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row>
    <row r="652" spans="1:282" x14ac:dyDescent="0.1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row>
    <row r="653" spans="1:282" x14ac:dyDescent="0.1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row>
    <row r="654" spans="1:282" x14ac:dyDescent="0.1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row>
    <row r="655" spans="1:282" x14ac:dyDescent="0.1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row>
    <row r="656" spans="1:282" x14ac:dyDescent="0.1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row>
    <row r="657" spans="1:282" x14ac:dyDescent="0.1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row>
    <row r="658" spans="1:282" x14ac:dyDescent="0.1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row>
    <row r="659" spans="1:282" x14ac:dyDescent="0.1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row>
    <row r="660" spans="1:282" x14ac:dyDescent="0.1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row>
    <row r="661" spans="1:282" x14ac:dyDescent="0.1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row>
    <row r="662" spans="1:282" x14ac:dyDescent="0.1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row>
    <row r="663" spans="1:282" x14ac:dyDescent="0.1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row>
    <row r="664" spans="1:282" x14ac:dyDescent="0.1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row>
    <row r="665" spans="1:282" x14ac:dyDescent="0.1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row>
    <row r="666" spans="1:282" x14ac:dyDescent="0.1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row>
    <row r="667" spans="1:282" x14ac:dyDescent="0.1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row>
    <row r="668" spans="1:282" x14ac:dyDescent="0.1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row>
    <row r="669" spans="1:282" x14ac:dyDescent="0.1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row>
    <row r="670" spans="1:282" x14ac:dyDescent="0.1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row>
    <row r="671" spans="1:282" x14ac:dyDescent="0.1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row>
    <row r="672" spans="1:282" x14ac:dyDescent="0.1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row>
    <row r="673" spans="1:282" x14ac:dyDescent="0.1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row>
    <row r="674" spans="1:282" x14ac:dyDescent="0.1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row>
    <row r="675" spans="1:282" x14ac:dyDescent="0.1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row>
    <row r="676" spans="1:282" x14ac:dyDescent="0.1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row>
    <row r="677" spans="1:282" x14ac:dyDescent="0.1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row>
    <row r="678" spans="1:282" x14ac:dyDescent="0.1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row>
    <row r="679" spans="1:282" x14ac:dyDescent="0.1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row>
    <row r="680" spans="1:282" x14ac:dyDescent="0.1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row>
    <row r="681" spans="1:282" x14ac:dyDescent="0.1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row>
    <row r="682" spans="1:282" x14ac:dyDescent="0.1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row>
    <row r="683" spans="1:282" x14ac:dyDescent="0.1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row>
    <row r="684" spans="1:282" x14ac:dyDescent="0.1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row>
    <row r="685" spans="1:282" x14ac:dyDescent="0.1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row>
    <row r="686" spans="1:282" x14ac:dyDescent="0.1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row>
    <row r="687" spans="1:282" x14ac:dyDescent="0.1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row>
    <row r="688" spans="1:282" x14ac:dyDescent="0.1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row>
    <row r="689" spans="1:282" x14ac:dyDescent="0.1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row>
    <row r="690" spans="1:282" x14ac:dyDescent="0.1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row>
    <row r="691" spans="1:282" x14ac:dyDescent="0.1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row>
    <row r="692" spans="1:282" x14ac:dyDescent="0.1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row>
    <row r="693" spans="1:282" x14ac:dyDescent="0.1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row>
    <row r="694" spans="1:282" x14ac:dyDescent="0.1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row>
    <row r="695" spans="1:282" x14ac:dyDescent="0.1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row>
    <row r="696" spans="1:282" x14ac:dyDescent="0.1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row>
    <row r="697" spans="1:282" x14ac:dyDescent="0.1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row>
    <row r="698" spans="1:282" x14ac:dyDescent="0.1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row>
    <row r="699" spans="1:282" x14ac:dyDescent="0.1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row>
    <row r="700" spans="1:282" x14ac:dyDescent="0.1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row>
    <row r="701" spans="1:282" x14ac:dyDescent="0.1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row>
    <row r="702" spans="1:282" x14ac:dyDescent="0.1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row>
    <row r="703" spans="1:282" x14ac:dyDescent="0.1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row>
    <row r="704" spans="1:282" x14ac:dyDescent="0.1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row>
    <row r="705" spans="1:282" x14ac:dyDescent="0.1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row>
    <row r="706" spans="1:282" x14ac:dyDescent="0.1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row>
    <row r="707" spans="1:282" x14ac:dyDescent="0.1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row>
    <row r="708" spans="1:282" x14ac:dyDescent="0.1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row>
    <row r="709" spans="1:282" x14ac:dyDescent="0.1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row>
    <row r="710" spans="1:282" x14ac:dyDescent="0.1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row>
    <row r="711" spans="1:282" x14ac:dyDescent="0.1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row>
    <row r="712" spans="1:282" x14ac:dyDescent="0.1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row>
    <row r="713" spans="1:282" x14ac:dyDescent="0.1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row>
    <row r="714" spans="1:282" x14ac:dyDescent="0.1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row>
    <row r="715" spans="1:282" x14ac:dyDescent="0.1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row>
    <row r="716" spans="1:282" x14ac:dyDescent="0.1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row>
    <row r="717" spans="1:282" x14ac:dyDescent="0.1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row>
    <row r="718" spans="1:282" x14ac:dyDescent="0.1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row>
    <row r="719" spans="1:282" x14ac:dyDescent="0.1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row>
    <row r="720" spans="1:282" x14ac:dyDescent="0.1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row>
    <row r="721" spans="1:282" x14ac:dyDescent="0.1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row>
    <row r="722" spans="1:282" x14ac:dyDescent="0.1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row>
    <row r="723" spans="1:282" x14ac:dyDescent="0.1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row>
    <row r="724" spans="1:282" x14ac:dyDescent="0.1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row>
    <row r="725" spans="1:282" x14ac:dyDescent="0.1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row>
    <row r="726" spans="1:282" x14ac:dyDescent="0.1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row>
    <row r="727" spans="1:282" x14ac:dyDescent="0.1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row>
    <row r="728" spans="1:282" x14ac:dyDescent="0.1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row>
    <row r="729" spans="1:282" x14ac:dyDescent="0.1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row>
    <row r="730" spans="1:282" x14ac:dyDescent="0.1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row>
    <row r="731" spans="1:282" x14ac:dyDescent="0.1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row>
    <row r="732" spans="1:282" x14ac:dyDescent="0.1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row>
    <row r="733" spans="1:282" x14ac:dyDescent="0.1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row>
    <row r="734" spans="1:282" x14ac:dyDescent="0.1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row>
    <row r="735" spans="1:282" x14ac:dyDescent="0.1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row>
    <row r="736" spans="1:282" x14ac:dyDescent="0.1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row>
    <row r="737" spans="1:282" x14ac:dyDescent="0.1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row>
    <row r="738" spans="1:282" x14ac:dyDescent="0.1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row>
    <row r="739" spans="1:282" x14ac:dyDescent="0.1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row>
    <row r="740" spans="1:282" x14ac:dyDescent="0.1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row>
    <row r="741" spans="1:282" x14ac:dyDescent="0.1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row>
    <row r="742" spans="1:282" x14ac:dyDescent="0.1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row>
    <row r="743" spans="1:282" x14ac:dyDescent="0.1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row>
    <row r="744" spans="1:282" x14ac:dyDescent="0.1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row>
    <row r="745" spans="1:282" x14ac:dyDescent="0.1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row>
    <row r="746" spans="1:282" x14ac:dyDescent="0.1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row>
    <row r="747" spans="1:282" x14ac:dyDescent="0.1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row>
    <row r="748" spans="1:282" x14ac:dyDescent="0.1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row>
    <row r="749" spans="1:282" x14ac:dyDescent="0.1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row>
    <row r="750" spans="1:282" x14ac:dyDescent="0.1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row>
    <row r="751" spans="1:282" x14ac:dyDescent="0.1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row>
    <row r="752" spans="1:282" x14ac:dyDescent="0.1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row>
    <row r="753" spans="1:282" x14ac:dyDescent="0.1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row>
    <row r="754" spans="1:282" x14ac:dyDescent="0.1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row>
    <row r="755" spans="1:282" x14ac:dyDescent="0.1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row>
    <row r="756" spans="1:282" x14ac:dyDescent="0.1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row>
    <row r="757" spans="1:282" x14ac:dyDescent="0.1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row>
    <row r="758" spans="1:282" x14ac:dyDescent="0.1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row>
    <row r="759" spans="1:282" x14ac:dyDescent="0.1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row>
    <row r="760" spans="1:282" x14ac:dyDescent="0.1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row>
    <row r="761" spans="1:282" x14ac:dyDescent="0.1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row>
    <row r="762" spans="1:282" x14ac:dyDescent="0.1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row>
    <row r="763" spans="1:282" x14ac:dyDescent="0.1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row>
    <row r="764" spans="1:282" x14ac:dyDescent="0.1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row>
    <row r="765" spans="1:282" x14ac:dyDescent="0.1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row>
    <row r="766" spans="1:282" x14ac:dyDescent="0.1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row>
    <row r="767" spans="1:282" x14ac:dyDescent="0.1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row>
    <row r="768" spans="1:282" x14ac:dyDescent="0.1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row>
    <row r="769" spans="1:282" x14ac:dyDescent="0.1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row>
    <row r="770" spans="1:282" x14ac:dyDescent="0.1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row>
    <row r="771" spans="1:282" x14ac:dyDescent="0.1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row>
    <row r="772" spans="1:282" x14ac:dyDescent="0.1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row>
    <row r="773" spans="1:282" x14ac:dyDescent="0.1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row>
    <row r="774" spans="1:282" x14ac:dyDescent="0.1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row>
    <row r="775" spans="1:282" x14ac:dyDescent="0.1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row>
    <row r="776" spans="1:282" x14ac:dyDescent="0.1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row>
    <row r="777" spans="1:282" x14ac:dyDescent="0.1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row>
    <row r="778" spans="1:282" x14ac:dyDescent="0.1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row>
    <row r="779" spans="1:282" x14ac:dyDescent="0.1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row>
    <row r="780" spans="1:282" x14ac:dyDescent="0.1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row>
    <row r="781" spans="1:282" x14ac:dyDescent="0.1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row>
    <row r="782" spans="1:282" x14ac:dyDescent="0.1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row>
    <row r="783" spans="1:282" x14ac:dyDescent="0.1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row>
    <row r="784" spans="1:282" x14ac:dyDescent="0.1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row>
    <row r="785" spans="1:282" x14ac:dyDescent="0.1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row>
    <row r="786" spans="1:282" x14ac:dyDescent="0.1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row>
    <row r="787" spans="1:282" x14ac:dyDescent="0.1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row>
    <row r="788" spans="1:282" x14ac:dyDescent="0.1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row>
    <row r="789" spans="1:282" x14ac:dyDescent="0.1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row>
    <row r="790" spans="1:282" x14ac:dyDescent="0.1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row>
    <row r="791" spans="1:282" x14ac:dyDescent="0.1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row>
    <row r="792" spans="1:282" x14ac:dyDescent="0.1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row>
    <row r="793" spans="1:282" x14ac:dyDescent="0.1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row>
    <row r="794" spans="1:282" x14ac:dyDescent="0.1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row>
    <row r="795" spans="1:282" x14ac:dyDescent="0.1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row>
    <row r="796" spans="1:282" x14ac:dyDescent="0.1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row>
    <row r="797" spans="1:282" x14ac:dyDescent="0.1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row>
    <row r="798" spans="1:282" x14ac:dyDescent="0.1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row>
    <row r="799" spans="1:282" x14ac:dyDescent="0.1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row>
    <row r="800" spans="1:282" x14ac:dyDescent="0.1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row>
    <row r="801" spans="1:282" x14ac:dyDescent="0.1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row>
    <row r="802" spans="1:282" x14ac:dyDescent="0.1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row>
    <row r="803" spans="1:282" x14ac:dyDescent="0.1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row>
    <row r="804" spans="1:282" x14ac:dyDescent="0.1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row>
    <row r="805" spans="1:282" x14ac:dyDescent="0.1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row>
    <row r="806" spans="1:282" x14ac:dyDescent="0.1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row>
    <row r="807" spans="1:282" x14ac:dyDescent="0.1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row>
    <row r="808" spans="1:282" x14ac:dyDescent="0.1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row>
    <row r="809" spans="1:282" x14ac:dyDescent="0.1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row>
    <row r="810" spans="1:282" x14ac:dyDescent="0.1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row>
    <row r="811" spans="1:282" x14ac:dyDescent="0.1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row>
    <row r="812" spans="1:282" x14ac:dyDescent="0.1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row>
    <row r="813" spans="1:282" x14ac:dyDescent="0.1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row>
    <row r="814" spans="1:282" x14ac:dyDescent="0.1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row>
    <row r="815" spans="1:282" x14ac:dyDescent="0.1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row>
    <row r="816" spans="1:282" x14ac:dyDescent="0.1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row>
    <row r="817" spans="1:282" x14ac:dyDescent="0.1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row>
    <row r="818" spans="1:282" x14ac:dyDescent="0.1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row>
    <row r="819" spans="1:282" x14ac:dyDescent="0.1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row>
    <row r="820" spans="1:282" x14ac:dyDescent="0.1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row>
    <row r="821" spans="1:282" x14ac:dyDescent="0.1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row>
    <row r="822" spans="1:282" x14ac:dyDescent="0.1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row>
    <row r="823" spans="1:282" x14ac:dyDescent="0.1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row>
    <row r="824" spans="1:282" x14ac:dyDescent="0.1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row>
    <row r="825" spans="1:282" x14ac:dyDescent="0.1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row>
    <row r="826" spans="1:282" x14ac:dyDescent="0.1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row>
    <row r="827" spans="1:282" x14ac:dyDescent="0.1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row>
    <row r="828" spans="1:282" x14ac:dyDescent="0.1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row>
    <row r="829" spans="1:282" x14ac:dyDescent="0.1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row>
    <row r="830" spans="1:282" x14ac:dyDescent="0.1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row>
    <row r="831" spans="1:282" x14ac:dyDescent="0.1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row>
    <row r="832" spans="1:282" x14ac:dyDescent="0.1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row>
    <row r="833" spans="1:282" x14ac:dyDescent="0.1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row>
    <row r="834" spans="1:282" x14ac:dyDescent="0.1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row>
    <row r="835" spans="1:282" x14ac:dyDescent="0.1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row>
    <row r="836" spans="1:282" x14ac:dyDescent="0.1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row>
    <row r="837" spans="1:282" x14ac:dyDescent="0.1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row>
    <row r="838" spans="1:282" x14ac:dyDescent="0.1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row>
    <row r="839" spans="1:282" x14ac:dyDescent="0.1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row>
    <row r="840" spans="1:282" x14ac:dyDescent="0.1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row>
    <row r="841" spans="1:282" x14ac:dyDescent="0.1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row>
    <row r="842" spans="1:282" x14ac:dyDescent="0.1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row>
    <row r="843" spans="1:282" x14ac:dyDescent="0.1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row>
    <row r="844" spans="1:282" x14ac:dyDescent="0.1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row>
    <row r="845" spans="1:282" x14ac:dyDescent="0.1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row>
    <row r="846" spans="1:282" x14ac:dyDescent="0.1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row>
    <row r="847" spans="1:282" x14ac:dyDescent="0.1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row>
    <row r="848" spans="1:282" x14ac:dyDescent="0.1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row>
    <row r="849" spans="1:282" x14ac:dyDescent="0.1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row>
    <row r="850" spans="1:282" x14ac:dyDescent="0.1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row>
    <row r="851" spans="1:282" x14ac:dyDescent="0.1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row>
    <row r="852" spans="1:282" x14ac:dyDescent="0.1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row>
    <row r="853" spans="1:282" x14ac:dyDescent="0.1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row>
    <row r="854" spans="1:282" x14ac:dyDescent="0.1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row>
    <row r="855" spans="1:282" x14ac:dyDescent="0.1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row>
    <row r="856" spans="1:282" x14ac:dyDescent="0.1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row>
    <row r="857" spans="1:282" x14ac:dyDescent="0.1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row>
    <row r="858" spans="1:282" x14ac:dyDescent="0.1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row>
    <row r="859" spans="1:282" x14ac:dyDescent="0.1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row>
    <row r="860" spans="1:282" x14ac:dyDescent="0.1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row>
    <row r="861" spans="1:282" x14ac:dyDescent="0.1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row>
    <row r="862" spans="1:282" x14ac:dyDescent="0.1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row>
    <row r="863" spans="1:282" x14ac:dyDescent="0.1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row>
    <row r="864" spans="1:282" x14ac:dyDescent="0.1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row>
    <row r="865" spans="1:282" x14ac:dyDescent="0.1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row>
    <row r="866" spans="1:282" x14ac:dyDescent="0.1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row>
    <row r="867" spans="1:282" x14ac:dyDescent="0.1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row>
    <row r="868" spans="1:282" x14ac:dyDescent="0.1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row>
    <row r="869" spans="1:282" x14ac:dyDescent="0.1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row>
    <row r="870" spans="1:282" x14ac:dyDescent="0.1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row>
    <row r="871" spans="1:282" x14ac:dyDescent="0.1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row>
    <row r="872" spans="1:282" x14ac:dyDescent="0.1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row>
    <row r="873" spans="1:282" x14ac:dyDescent="0.1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row>
    <row r="874" spans="1:282" x14ac:dyDescent="0.1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row>
    <row r="875" spans="1:282" x14ac:dyDescent="0.1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row>
    <row r="876" spans="1:282" x14ac:dyDescent="0.1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row>
    <row r="877" spans="1:282" x14ac:dyDescent="0.1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row>
    <row r="878" spans="1:282" x14ac:dyDescent="0.1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row>
    <row r="879" spans="1:282" x14ac:dyDescent="0.1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row>
    <row r="880" spans="1:282" x14ac:dyDescent="0.1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row>
    <row r="881" spans="1:282" x14ac:dyDescent="0.1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row>
    <row r="882" spans="1:282" x14ac:dyDescent="0.1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row>
    <row r="883" spans="1:282" x14ac:dyDescent="0.1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row>
    <row r="884" spans="1:282" x14ac:dyDescent="0.1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row>
    <row r="885" spans="1:282" x14ac:dyDescent="0.1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row>
    <row r="886" spans="1:282" x14ac:dyDescent="0.1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row>
    <row r="887" spans="1:282" x14ac:dyDescent="0.1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row>
    <row r="888" spans="1:282" x14ac:dyDescent="0.1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row>
    <row r="889" spans="1:282" x14ac:dyDescent="0.1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row>
    <row r="890" spans="1:282" x14ac:dyDescent="0.1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row>
    <row r="891" spans="1:282" x14ac:dyDescent="0.1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row>
    <row r="892" spans="1:282" x14ac:dyDescent="0.1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row>
    <row r="893" spans="1:282" x14ac:dyDescent="0.1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row>
    <row r="894" spans="1:282" x14ac:dyDescent="0.1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row>
    <row r="895" spans="1:282" x14ac:dyDescent="0.1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row>
    <row r="896" spans="1:282" x14ac:dyDescent="0.1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row>
    <row r="897" spans="1:282" x14ac:dyDescent="0.1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row>
    <row r="898" spans="1:282" x14ac:dyDescent="0.1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row>
    <row r="899" spans="1:282" x14ac:dyDescent="0.1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row>
    <row r="900" spans="1:282" x14ac:dyDescent="0.1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row>
    <row r="901" spans="1:282" x14ac:dyDescent="0.1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row>
    <row r="902" spans="1:282" x14ac:dyDescent="0.1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row>
    <row r="903" spans="1:282" x14ac:dyDescent="0.1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row>
    <row r="904" spans="1:282" x14ac:dyDescent="0.1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row>
    <row r="905" spans="1:282" x14ac:dyDescent="0.1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row>
    <row r="906" spans="1:282" x14ac:dyDescent="0.1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row>
    <row r="907" spans="1:282" x14ac:dyDescent="0.1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row>
    <row r="908" spans="1:282" x14ac:dyDescent="0.1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row>
    <row r="909" spans="1:282" x14ac:dyDescent="0.1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row>
    <row r="910" spans="1:282" x14ac:dyDescent="0.1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row>
    <row r="911" spans="1:282" x14ac:dyDescent="0.1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row>
    <row r="912" spans="1:282" x14ac:dyDescent="0.1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row>
    <row r="913" spans="1:282" x14ac:dyDescent="0.1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row>
    <row r="914" spans="1:282" x14ac:dyDescent="0.1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row>
    <row r="915" spans="1:282" x14ac:dyDescent="0.1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row>
    <row r="916" spans="1:282" x14ac:dyDescent="0.1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row>
    <row r="917" spans="1:282" x14ac:dyDescent="0.1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row>
    <row r="918" spans="1:282" x14ac:dyDescent="0.1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row>
    <row r="919" spans="1:282" x14ac:dyDescent="0.1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row>
    <row r="920" spans="1:282" x14ac:dyDescent="0.1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row>
    <row r="921" spans="1:282" x14ac:dyDescent="0.1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row>
    <row r="922" spans="1:282" x14ac:dyDescent="0.1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row>
    <row r="923" spans="1:282" x14ac:dyDescent="0.1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row>
    <row r="924" spans="1:282" x14ac:dyDescent="0.1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row>
    <row r="925" spans="1:282" x14ac:dyDescent="0.1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row>
    <row r="926" spans="1:282" x14ac:dyDescent="0.1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row>
    <row r="927" spans="1:282" x14ac:dyDescent="0.1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row>
    <row r="928" spans="1:282" x14ac:dyDescent="0.1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row>
    <row r="929" spans="1:282" x14ac:dyDescent="0.1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row>
    <row r="930" spans="1:282" x14ac:dyDescent="0.1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row>
    <row r="931" spans="1:282" x14ac:dyDescent="0.1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row>
    <row r="932" spans="1:282" x14ac:dyDescent="0.1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row>
    <row r="933" spans="1:282" x14ac:dyDescent="0.1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row>
    <row r="934" spans="1:282" x14ac:dyDescent="0.1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row>
    <row r="935" spans="1:282" x14ac:dyDescent="0.1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row>
    <row r="936" spans="1:282" x14ac:dyDescent="0.1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row>
    <row r="937" spans="1:282" x14ac:dyDescent="0.1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row>
    <row r="938" spans="1:282" x14ac:dyDescent="0.1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row>
    <row r="939" spans="1:282" x14ac:dyDescent="0.1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row>
    <row r="940" spans="1:282" x14ac:dyDescent="0.1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row>
    <row r="941" spans="1:282" x14ac:dyDescent="0.1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row>
    <row r="942" spans="1:282" x14ac:dyDescent="0.1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row>
    <row r="943" spans="1:282" x14ac:dyDescent="0.1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row>
    <row r="944" spans="1:282" x14ac:dyDescent="0.1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row>
    <row r="945" spans="1:282" x14ac:dyDescent="0.1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row>
    <row r="946" spans="1:282" x14ac:dyDescent="0.1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row>
    <row r="947" spans="1:282" x14ac:dyDescent="0.1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row>
    <row r="948" spans="1:282" x14ac:dyDescent="0.1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row>
    <row r="949" spans="1:282" x14ac:dyDescent="0.1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row>
    <row r="950" spans="1:282" x14ac:dyDescent="0.1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row>
    <row r="951" spans="1:282" x14ac:dyDescent="0.1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row>
    <row r="952" spans="1:282" x14ac:dyDescent="0.1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row>
    <row r="953" spans="1:282" x14ac:dyDescent="0.1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row>
    <row r="954" spans="1:282" x14ac:dyDescent="0.1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row>
    <row r="955" spans="1:282" x14ac:dyDescent="0.1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row>
    <row r="956" spans="1:282" x14ac:dyDescent="0.1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row>
    <row r="957" spans="1:282" x14ac:dyDescent="0.1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row>
    <row r="958" spans="1:282" x14ac:dyDescent="0.1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row>
    <row r="959" spans="1:282" x14ac:dyDescent="0.1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row>
    <row r="960" spans="1:282" x14ac:dyDescent="0.1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row>
    <row r="961" spans="1:282" x14ac:dyDescent="0.1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row>
    <row r="962" spans="1:282" x14ac:dyDescent="0.1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row>
    <row r="963" spans="1:282" x14ac:dyDescent="0.1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row>
    <row r="964" spans="1:282" x14ac:dyDescent="0.1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row>
    <row r="965" spans="1:282" x14ac:dyDescent="0.1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row>
    <row r="966" spans="1:282" x14ac:dyDescent="0.1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row>
    <row r="967" spans="1:282" x14ac:dyDescent="0.1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row>
    <row r="968" spans="1:282" x14ac:dyDescent="0.1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row>
    <row r="969" spans="1:282" x14ac:dyDescent="0.1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row>
    <row r="970" spans="1:282" x14ac:dyDescent="0.1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row>
    <row r="971" spans="1:282" x14ac:dyDescent="0.1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row>
    <row r="972" spans="1:282" x14ac:dyDescent="0.1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row>
    <row r="973" spans="1:282" x14ac:dyDescent="0.1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row>
    <row r="974" spans="1:282" x14ac:dyDescent="0.1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row>
    <row r="975" spans="1:282" x14ac:dyDescent="0.1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row>
    <row r="976" spans="1:282" x14ac:dyDescent="0.1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row>
    <row r="977" spans="1:282" x14ac:dyDescent="0.1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row>
    <row r="978" spans="1:282" x14ac:dyDescent="0.1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row>
    <row r="979" spans="1:282" x14ac:dyDescent="0.1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row>
    <row r="980" spans="1:282" x14ac:dyDescent="0.1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row>
    <row r="981" spans="1:282" x14ac:dyDescent="0.1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row>
    <row r="982" spans="1:282" x14ac:dyDescent="0.1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row>
    <row r="983" spans="1:282" x14ac:dyDescent="0.1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row>
    <row r="984" spans="1:282" x14ac:dyDescent="0.1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row>
    <row r="985" spans="1:282" x14ac:dyDescent="0.1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row>
    <row r="986" spans="1:282" x14ac:dyDescent="0.1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row>
    <row r="987" spans="1:282" x14ac:dyDescent="0.1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row>
    <row r="988" spans="1:282" x14ac:dyDescent="0.1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row>
    <row r="989" spans="1:282" x14ac:dyDescent="0.1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row>
    <row r="990" spans="1:282" x14ac:dyDescent="0.1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row>
    <row r="991" spans="1:282" x14ac:dyDescent="0.1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row>
    <row r="992" spans="1:282" x14ac:dyDescent="0.1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row>
    <row r="993" spans="1:282" x14ac:dyDescent="0.1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row>
    <row r="994" spans="1:282" x14ac:dyDescent="0.1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row>
    <row r="995" spans="1:282" x14ac:dyDescent="0.1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row>
    <row r="996" spans="1:282" x14ac:dyDescent="0.1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row>
    <row r="997" spans="1:282" x14ac:dyDescent="0.1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row>
    <row r="998" spans="1:282" x14ac:dyDescent="0.1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row>
    <row r="999" spans="1:282" x14ac:dyDescent="0.1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row>
    <row r="1000" spans="1:282" x14ac:dyDescent="0.1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row>
    <row r="1001" spans="1:282" x14ac:dyDescent="0.1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row>
    <row r="1002" spans="1:282" x14ac:dyDescent="0.1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row>
    <row r="1003" spans="1:282" x14ac:dyDescent="0.1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row>
    <row r="1004" spans="1:282" x14ac:dyDescent="0.1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row>
    <row r="1005" spans="1:282" x14ac:dyDescent="0.1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row>
    <row r="1006" spans="1:282" x14ac:dyDescent="0.1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row>
    <row r="1007" spans="1:282" x14ac:dyDescent="0.1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row>
    <row r="1008" spans="1:282" x14ac:dyDescent="0.1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row>
    <row r="1009" spans="1:282" x14ac:dyDescent="0.1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row>
    <row r="1010" spans="1:282" x14ac:dyDescent="0.1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row>
    <row r="1011" spans="1:282" x14ac:dyDescent="0.1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row>
    <row r="1012" spans="1:282" x14ac:dyDescent="0.1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row>
    <row r="1013" spans="1:282" x14ac:dyDescent="0.1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row>
    <row r="1014" spans="1:282" x14ac:dyDescent="0.1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row>
    <row r="1015" spans="1:282" x14ac:dyDescent="0.1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row>
    <row r="1016" spans="1:282" x14ac:dyDescent="0.1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row>
    <row r="1017" spans="1:282" x14ac:dyDescent="0.1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row>
  </sheetData>
  <mergeCells count="1">
    <mergeCell ref="B42:I42"/>
  </mergeCells>
  <phoneticPr fontId="3" type="noConversion"/>
  <conditionalFormatting sqref="B27:B31">
    <cfRule type="containsText" dxfId="39" priority="30" operator="containsText" text="Overdue">
      <formula>NOT(ISERROR(SEARCH("Overdue",B27)))</formula>
    </cfRule>
    <cfRule type="containsText" dxfId="38" priority="31" operator="containsText" text="On Hold">
      <formula>NOT(ISERROR(SEARCH("On Hold",B27)))</formula>
    </cfRule>
    <cfRule type="containsText" dxfId="37" priority="32" operator="containsText" text="Complete">
      <formula>NOT(ISERROR(SEARCH("Complete",B27)))</formula>
    </cfRule>
    <cfRule type="containsText" dxfId="36" priority="33" operator="containsText" text="In Progress">
      <formula>NOT(ISERROR(SEARCH("In Progress",B27)))</formula>
    </cfRule>
    <cfRule type="containsText" dxfId="35" priority="34" operator="containsText" text="Not Started">
      <formula>NOT(ISERROR(SEARCH("Not Started",B27)))</formula>
    </cfRule>
  </conditionalFormatting>
  <conditionalFormatting sqref="B36:B39">
    <cfRule type="containsText" dxfId="34" priority="9" operator="containsText" text="Low">
      <formula>NOT(ISERROR(SEARCH("Low",B36)))</formula>
    </cfRule>
    <cfRule type="containsText" dxfId="33" priority="10" operator="containsText" text="Medium">
      <formula>NOT(ISERROR(SEARCH("Medium",B36)))</formula>
    </cfRule>
    <cfRule type="containsText" dxfId="32" priority="11" operator="containsText" text="High">
      <formula>NOT(ISERROR(SEARCH("High",B36)))</formula>
    </cfRule>
  </conditionalFormatting>
  <conditionalFormatting sqref="K12:K16 G12:G23">
    <cfRule type="containsText" dxfId="31" priority="35" operator="containsText" text="Overdue">
      <formula>NOT(ISERROR(SEARCH("Overdue",G12)))</formula>
    </cfRule>
    <cfRule type="containsText" dxfId="30" priority="55" operator="containsText" text="On Hold">
      <formula>NOT(ISERROR(SEARCH("On Hold",G12)))</formula>
    </cfRule>
    <cfRule type="containsText" dxfId="29" priority="56" operator="containsText" text="Complete">
      <formula>NOT(ISERROR(SEARCH("Complete",G12)))</formula>
    </cfRule>
    <cfRule type="containsText" dxfId="28" priority="57" operator="containsText" text="In Progress">
      <formula>NOT(ISERROR(SEARCH("In Progress",G12)))</formula>
    </cfRule>
    <cfRule type="containsText" dxfId="27" priority="58" operator="containsText" text="Not Started">
      <formula>NOT(ISERROR(SEARCH("Not Started",G12)))</formula>
    </cfRule>
  </conditionalFormatting>
  <conditionalFormatting sqref="M12:M15 H12:H23">
    <cfRule type="containsText" dxfId="26" priority="36" operator="containsText" text="Low">
      <formula>NOT(ISERROR(SEARCH("Low",H12)))</formula>
    </cfRule>
    <cfRule type="containsText" dxfId="25" priority="37" operator="containsText" text="Medium">
      <formula>NOT(ISERROR(SEARCH("Medium",H12)))</formula>
    </cfRule>
    <cfRule type="containsText" dxfId="24" priority="38" operator="containsText" text="High">
      <formula>NOT(ISERROR(SEARCH("High",H12)))</formula>
    </cfRule>
  </conditionalFormatting>
  <dataValidations count="2">
    <dataValidation type="list" allowBlank="1" showInputMessage="1" showErrorMessage="1" sqref="G12:G23" xr:uid="{BEF7E677-7619-1544-B928-2846876EF993}">
      <formula1>$K$12:$K$16</formula1>
    </dataValidation>
    <dataValidation type="list" allowBlank="1" showInputMessage="1" showErrorMessage="1" sqref="H12:H23" xr:uid="{9D172C47-4C27-2D41-BCB6-1E823B5B1CF5}">
      <formula1>$M$12:$M$15</formula1>
    </dataValidation>
  </dataValidations>
  <hyperlinks>
    <hyperlink ref="B42:I42" r:id="rId1" display="CLICK HERE TO CREATE IN SMARTSHEET" xr:uid="{09C0FFB0-38AD-4C2A-91EE-E66905C424DE}"/>
  </hyperlinks>
  <pageMargins left="0.3" right="0.3" top="0.3" bottom="0.3" header="0" footer="0"/>
  <pageSetup scale="66" fitToHeight="0" orientation="landscape" horizontalDpi="4294967292" verticalDpi="4294967292"/>
  <rowBreaks count="1" manualBreakCount="1">
    <brk id="7"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4EC985-287A-B741-8480-28034BF1FF2A}">
  <sheetPr>
    <tabColor theme="3" tint="0.39997558519241921"/>
    <pageSetUpPr fitToPage="1"/>
  </sheetPr>
  <dimension ref="A1:JV1023"/>
  <sheetViews>
    <sheetView showGridLines="0" workbookViewId="0">
      <pane ySplit="1" topLeftCell="A2" activePane="bottomLeft" state="frozen"/>
      <selection pane="bottomLeft" activeCell="I3" sqref="I3"/>
    </sheetView>
  </sheetViews>
  <sheetFormatPr baseColWidth="10" defaultColWidth="11" defaultRowHeight="13" x14ac:dyDescent="0.15"/>
  <cols>
    <col min="1" max="1" width="3.33203125" style="7" customWidth="1"/>
    <col min="2" max="2" width="35.83203125" style="7" customWidth="1"/>
    <col min="3" max="3" width="20.83203125" style="7" customWidth="1"/>
    <col min="4" max="5" width="10.83203125" style="7" customWidth="1"/>
    <col min="6" max="6" width="17.83203125" style="7" customWidth="1"/>
    <col min="7" max="8" width="20.83203125" style="7" customWidth="1"/>
    <col min="9" max="9" width="50.83203125" style="7" customWidth="1"/>
    <col min="10" max="10" width="3.33203125" style="7" customWidth="1"/>
    <col min="11" max="11" width="12.83203125" style="7" customWidth="1"/>
    <col min="12" max="12" width="3.33203125" style="7" customWidth="1"/>
    <col min="13" max="13" width="12.83203125" style="7" customWidth="1"/>
    <col min="14" max="14" width="3.33203125" style="7" customWidth="1"/>
    <col min="15" max="17" width="11" style="7"/>
    <col min="18" max="18" width="9" style="7" customWidth="1"/>
    <col min="19" max="16384" width="11" style="7"/>
  </cols>
  <sheetData>
    <row r="1" spans="1:258" ht="45" customHeight="1" x14ac:dyDescent="0.2">
      <c r="A1" s="1"/>
      <c r="B1" s="67" t="s">
        <v>10</v>
      </c>
      <c r="C1"/>
      <c r="D1"/>
      <c r="E1"/>
      <c r="F1"/>
      <c r="G1"/>
      <c r="H1"/>
      <c r="I1"/>
      <c r="J1" s="1"/>
      <c r="K1"/>
      <c r="L1" s="1"/>
      <c r="M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row>
    <row r="2" spans="1:258" s="24" customFormat="1" ht="25" customHeight="1" x14ac:dyDescent="0.2">
      <c r="A2" s="19"/>
      <c r="B2" s="20" t="s">
        <v>49</v>
      </c>
      <c r="C2" s="21"/>
      <c r="D2" s="20"/>
      <c r="E2" s="20"/>
      <c r="F2" s="22" t="s">
        <v>51</v>
      </c>
      <c r="G2" s="23" t="s">
        <v>52</v>
      </c>
      <c r="H2" s="22" t="s">
        <v>50</v>
      </c>
      <c r="I2" s="19"/>
      <c r="J2" s="19"/>
      <c r="K2" s="19"/>
      <c r="L2" s="19"/>
      <c r="M2" s="19"/>
      <c r="N2" s="19"/>
      <c r="O2" s="19"/>
      <c r="P2" s="19"/>
      <c r="Q2" s="19"/>
      <c r="R2" s="19"/>
      <c r="S2" s="19"/>
      <c r="T2" s="19"/>
      <c r="U2" s="19"/>
      <c r="V2" s="19"/>
      <c r="W2" s="19"/>
      <c r="X2" s="19"/>
      <c r="Y2" s="19"/>
      <c r="Z2" s="19"/>
      <c r="AA2" s="19"/>
      <c r="AB2" s="19"/>
      <c r="AC2" s="19"/>
      <c r="AD2" s="19"/>
      <c r="AE2" s="19"/>
      <c r="AF2" s="19"/>
      <c r="AG2" s="19"/>
      <c r="AH2" s="19"/>
    </row>
    <row r="3" spans="1:258" ht="35" customHeight="1" thickBot="1" x14ac:dyDescent="0.2">
      <c r="A3" s="1"/>
      <c r="B3" s="25"/>
      <c r="C3" s="26"/>
      <c r="D3" s="26"/>
      <c r="E3" s="27"/>
      <c r="F3" s="28" t="s">
        <v>53</v>
      </c>
      <c r="G3" s="29"/>
      <c r="H3" s="30">
        <v>1</v>
      </c>
      <c r="I3" s="66" t="s">
        <v>72</v>
      </c>
      <c r="J3" s="1"/>
      <c r="K3" s="1"/>
      <c r="L3" s="1"/>
      <c r="M3" s="1"/>
      <c r="N3" s="1"/>
      <c r="O3" s="1"/>
      <c r="P3" s="1"/>
      <c r="Q3" s="1"/>
      <c r="R3" s="1"/>
      <c r="S3" s="1"/>
      <c r="T3" s="1"/>
      <c r="U3" s="1"/>
      <c r="V3" s="1"/>
      <c r="W3" s="1"/>
      <c r="X3" s="1"/>
      <c r="Y3" s="1"/>
      <c r="Z3" s="1"/>
      <c r="AA3" s="1"/>
      <c r="AB3" s="1"/>
      <c r="AC3" s="1"/>
      <c r="AD3" s="1"/>
      <c r="AE3" s="1"/>
      <c r="AF3" s="1"/>
      <c r="AG3" s="1"/>
      <c r="AH3" s="1"/>
    </row>
    <row r="4" spans="1:258" ht="35" customHeight="1" x14ac:dyDescent="0.15">
      <c r="A4" s="1"/>
      <c r="B4" s="61" t="s">
        <v>67</v>
      </c>
      <c r="C4" s="57"/>
      <c r="D4" s="57"/>
      <c r="E4" s="57"/>
      <c r="F4" s="58"/>
      <c r="G4" s="59"/>
      <c r="H4" s="60"/>
      <c r="I4" s="1"/>
      <c r="J4" s="1"/>
      <c r="K4" s="1"/>
      <c r="L4" s="1"/>
      <c r="M4" s="1"/>
      <c r="N4" s="1"/>
      <c r="O4" s="1"/>
      <c r="P4" s="1"/>
      <c r="Q4" s="1"/>
      <c r="R4" s="1"/>
      <c r="S4" s="1"/>
      <c r="T4" s="1"/>
      <c r="U4" s="1"/>
      <c r="V4" s="1"/>
      <c r="W4" s="1"/>
      <c r="X4" s="1"/>
      <c r="Y4" s="1"/>
      <c r="Z4" s="1"/>
      <c r="AA4" s="1"/>
      <c r="AB4" s="1"/>
      <c r="AC4" s="1"/>
      <c r="AD4" s="1"/>
      <c r="AE4" s="1"/>
      <c r="AF4" s="1"/>
      <c r="AG4" s="1"/>
      <c r="AH4" s="1"/>
    </row>
    <row r="5" spans="1:258" ht="409" customHeight="1" x14ac:dyDescent="0.15">
      <c r="A5" s="1"/>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row>
    <row r="6" spans="1:258" ht="323" customHeight="1" x14ac:dyDescent="0.15">
      <c r="A6" s="1"/>
      <c r="B6" s="1"/>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row>
    <row r="7" spans="1:258" x14ac:dyDescent="0.15">
      <c r="A7" s="1"/>
      <c r="B7" s="1"/>
      <c r="C7" s="1"/>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row>
    <row r="8" spans="1:258" ht="35" customHeight="1" x14ac:dyDescent="0.15">
      <c r="A8" s="1"/>
      <c r="B8" s="33" t="s">
        <v>54</v>
      </c>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row>
    <row r="9" spans="1:258" ht="25" customHeight="1" x14ac:dyDescent="0.15">
      <c r="A9" s="1"/>
      <c r="B9" s="32" t="s">
        <v>55</v>
      </c>
      <c r="C9" s="1"/>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c r="IX9" s="1"/>
    </row>
    <row r="10" spans="1:258" s="11" customFormat="1" ht="35" customHeight="1" x14ac:dyDescent="0.2">
      <c r="A10" s="10"/>
      <c r="B10" s="14" t="s">
        <v>0</v>
      </c>
      <c r="C10" s="14" t="s">
        <v>2</v>
      </c>
      <c r="D10" s="38" t="s">
        <v>61</v>
      </c>
      <c r="E10" s="38" t="s">
        <v>59</v>
      </c>
      <c r="F10" s="39" t="s">
        <v>60</v>
      </c>
      <c r="G10" s="14" t="s">
        <v>1</v>
      </c>
      <c r="H10" s="14" t="s">
        <v>31</v>
      </c>
      <c r="I10" s="14" t="s">
        <v>3</v>
      </c>
      <c r="J10" s="10"/>
      <c r="K10" s="14" t="s">
        <v>1</v>
      </c>
      <c r="L10" s="10"/>
      <c r="M10" s="14" t="s">
        <v>31</v>
      </c>
      <c r="N10" s="10"/>
      <c r="O10" s="10"/>
      <c r="P10" s="10"/>
      <c r="Q10" s="10"/>
      <c r="R10" s="10"/>
      <c r="S10" s="10"/>
      <c r="T10" s="10"/>
      <c r="U10" s="10"/>
      <c r="V10" s="10"/>
      <c r="W10" s="10"/>
      <c r="X10" s="10"/>
      <c r="Y10" s="10"/>
      <c r="Z10" s="10"/>
      <c r="AA10" s="10"/>
      <c r="AB10" s="10"/>
      <c r="AC10" s="10"/>
      <c r="AD10" s="10"/>
      <c r="AE10" s="10"/>
      <c r="AF10" s="10"/>
      <c r="AG10" s="10"/>
      <c r="AH10" s="10"/>
      <c r="AI10" s="10"/>
      <c r="AJ10" s="10"/>
      <c r="AK10" s="10"/>
      <c r="AL10" s="10"/>
      <c r="AM10" s="10"/>
      <c r="AN10" s="10"/>
      <c r="AO10" s="10"/>
      <c r="AP10" s="10"/>
      <c r="AQ10" s="10"/>
      <c r="AR10" s="10"/>
      <c r="AS10" s="10"/>
      <c r="AT10" s="10"/>
      <c r="AU10" s="10"/>
      <c r="AV10" s="10"/>
      <c r="AW10" s="10"/>
      <c r="AX10" s="10"/>
      <c r="AY10" s="10"/>
      <c r="AZ10" s="10"/>
      <c r="BA10" s="10"/>
      <c r="BB10" s="10"/>
      <c r="BC10" s="10"/>
      <c r="BD10" s="10"/>
      <c r="BE10" s="10"/>
      <c r="BF10" s="10"/>
      <c r="BG10" s="10"/>
      <c r="BH10" s="10"/>
      <c r="BI10" s="10"/>
      <c r="BJ10" s="10"/>
      <c r="BK10" s="10"/>
      <c r="BL10" s="10"/>
      <c r="BM10" s="10"/>
      <c r="BN10" s="10"/>
      <c r="BO10" s="10"/>
      <c r="BP10" s="10"/>
      <c r="BQ10" s="10"/>
      <c r="BR10" s="10"/>
      <c r="BS10" s="10"/>
      <c r="BT10" s="10"/>
      <c r="BU10" s="10"/>
      <c r="BV10" s="10"/>
      <c r="BW10" s="10"/>
      <c r="BX10" s="10"/>
      <c r="BY10" s="10"/>
      <c r="BZ10" s="10"/>
      <c r="CA10" s="10"/>
      <c r="CB10" s="10"/>
      <c r="CC10" s="10"/>
      <c r="CD10" s="10"/>
      <c r="CE10" s="10"/>
      <c r="CF10" s="10"/>
      <c r="CG10" s="10"/>
      <c r="CH10" s="10"/>
      <c r="CI10" s="10"/>
      <c r="CJ10" s="10"/>
      <c r="CK10" s="10"/>
      <c r="CL10" s="10"/>
      <c r="CM10" s="10"/>
      <c r="CN10" s="10"/>
      <c r="CO10" s="10"/>
      <c r="CP10" s="10"/>
      <c r="CQ10" s="10"/>
      <c r="CR10" s="10"/>
      <c r="CS10" s="10"/>
      <c r="CT10" s="10"/>
      <c r="CU10" s="10"/>
      <c r="CV10" s="10"/>
      <c r="CW10" s="10"/>
      <c r="CX10" s="10"/>
      <c r="CY10" s="10"/>
      <c r="CZ10" s="10"/>
      <c r="DA10" s="10"/>
      <c r="DB10" s="10"/>
      <c r="DC10" s="10"/>
      <c r="DD10" s="10"/>
      <c r="DE10" s="10"/>
      <c r="DF10" s="10"/>
      <c r="DG10" s="10"/>
      <c r="DH10" s="10"/>
      <c r="DI10" s="10"/>
      <c r="DJ10" s="10"/>
      <c r="DK10" s="10"/>
      <c r="DL10" s="10"/>
      <c r="DM10" s="10"/>
      <c r="DN10" s="10"/>
      <c r="DO10" s="10"/>
      <c r="DP10" s="10"/>
      <c r="DQ10" s="10"/>
      <c r="DR10" s="10"/>
      <c r="DS10" s="10"/>
      <c r="DT10" s="10"/>
      <c r="DU10" s="10"/>
      <c r="DV10" s="10"/>
      <c r="DW10" s="10"/>
      <c r="DX10" s="10"/>
      <c r="DY10" s="10"/>
      <c r="DZ10" s="10"/>
      <c r="EA10" s="10"/>
      <c r="EB10" s="10"/>
      <c r="EC10" s="10"/>
      <c r="ED10" s="10"/>
      <c r="EE10" s="10"/>
      <c r="EF10" s="10"/>
      <c r="EG10" s="10"/>
      <c r="EH10" s="10"/>
      <c r="EI10" s="10"/>
      <c r="EJ10" s="10"/>
      <c r="EK10" s="10"/>
      <c r="EL10" s="10"/>
      <c r="EM10" s="10"/>
      <c r="EN10" s="10"/>
      <c r="EO10" s="10"/>
      <c r="EP10" s="10"/>
      <c r="EQ10" s="10"/>
      <c r="ER10" s="10"/>
      <c r="ES10" s="10"/>
      <c r="ET10" s="10"/>
      <c r="EU10" s="10"/>
      <c r="EV10" s="10"/>
      <c r="EW10" s="10"/>
      <c r="EX10" s="10"/>
      <c r="EY10" s="10"/>
      <c r="EZ10" s="10"/>
      <c r="FA10" s="10"/>
      <c r="FB10" s="10"/>
      <c r="FC10" s="10"/>
      <c r="FD10" s="10"/>
      <c r="FE10" s="10"/>
      <c r="FF10" s="10"/>
      <c r="FG10" s="10"/>
      <c r="FH10" s="10"/>
      <c r="FI10" s="10"/>
      <c r="FJ10" s="10"/>
      <c r="FK10" s="10"/>
      <c r="FL10" s="10"/>
      <c r="FM10" s="10"/>
      <c r="FN10" s="10"/>
      <c r="FO10" s="10"/>
      <c r="FP10" s="10"/>
      <c r="FQ10" s="10"/>
      <c r="FR10" s="10"/>
      <c r="FS10" s="10"/>
      <c r="FT10" s="10"/>
      <c r="FU10" s="10"/>
      <c r="FV10" s="10"/>
      <c r="FW10" s="10"/>
      <c r="FX10" s="10"/>
      <c r="FY10" s="10"/>
      <c r="FZ10" s="10"/>
      <c r="GA10" s="10"/>
      <c r="GB10" s="10"/>
      <c r="GC10" s="10"/>
      <c r="GD10" s="10"/>
      <c r="GE10" s="10"/>
      <c r="GF10" s="10"/>
      <c r="GG10" s="10"/>
      <c r="GH10" s="10"/>
      <c r="GI10" s="10"/>
      <c r="GJ10" s="10"/>
      <c r="GK10" s="10"/>
      <c r="GL10" s="10"/>
      <c r="GM10" s="10"/>
      <c r="GN10" s="10"/>
      <c r="GO10" s="10"/>
      <c r="GP10" s="10"/>
      <c r="GQ10" s="10"/>
      <c r="GR10" s="10"/>
      <c r="GS10" s="10"/>
      <c r="GT10" s="10"/>
      <c r="GU10" s="10"/>
      <c r="GV10" s="10"/>
      <c r="GW10" s="10"/>
      <c r="GX10" s="10"/>
      <c r="GY10" s="10"/>
      <c r="GZ10" s="10"/>
      <c r="HA10" s="10"/>
      <c r="HB10" s="10"/>
      <c r="HC10" s="10"/>
      <c r="HD10" s="10"/>
      <c r="HE10" s="10"/>
      <c r="HF10" s="10"/>
      <c r="HG10" s="10"/>
      <c r="HH10" s="10"/>
      <c r="HI10" s="10"/>
      <c r="HJ10" s="10"/>
      <c r="HK10" s="10"/>
      <c r="HL10" s="10"/>
      <c r="HM10" s="10"/>
      <c r="HN10" s="10"/>
      <c r="HO10" s="10"/>
      <c r="HP10" s="10"/>
      <c r="HQ10" s="10"/>
      <c r="HR10" s="10"/>
      <c r="HS10" s="10"/>
      <c r="HT10" s="10"/>
      <c r="HU10" s="10"/>
      <c r="HV10" s="10"/>
      <c r="HW10" s="10"/>
      <c r="HX10" s="10"/>
      <c r="HY10" s="10"/>
      <c r="HZ10" s="10"/>
      <c r="IA10" s="10"/>
      <c r="IB10" s="10"/>
      <c r="IC10" s="10"/>
      <c r="ID10" s="10"/>
      <c r="IE10" s="10"/>
      <c r="IF10" s="10"/>
      <c r="IG10" s="10"/>
      <c r="IH10" s="10"/>
      <c r="II10" s="10"/>
      <c r="IJ10" s="10"/>
      <c r="IK10" s="10"/>
      <c r="IL10" s="10"/>
      <c r="IM10" s="10"/>
      <c r="IN10" s="10"/>
      <c r="IO10" s="10"/>
      <c r="IP10" s="10"/>
      <c r="IQ10" s="10"/>
      <c r="IR10" s="10"/>
      <c r="IS10" s="10"/>
      <c r="IT10" s="10"/>
      <c r="IU10" s="10"/>
      <c r="IV10" s="10"/>
      <c r="IW10" s="10"/>
      <c r="IX10" s="10"/>
    </row>
    <row r="11" spans="1:258" s="9" customFormat="1" ht="23" customHeight="1" x14ac:dyDescent="0.2">
      <c r="A11" s="8"/>
      <c r="B11" s="3" t="s">
        <v>11</v>
      </c>
      <c r="C11" s="2"/>
      <c r="D11" s="40"/>
      <c r="E11" s="40"/>
      <c r="F11" s="41">
        <f>IF(D11=0,0,E11-D11)</f>
        <v>0</v>
      </c>
      <c r="G11" s="2"/>
      <c r="H11" s="2"/>
      <c r="I11" s="2"/>
      <c r="K11" s="31" t="s">
        <v>9</v>
      </c>
      <c r="L11" s="8"/>
      <c r="M11" s="15" t="s">
        <v>32</v>
      </c>
      <c r="N11" s="8"/>
      <c r="O11" s="8"/>
      <c r="P11" s="8"/>
      <c r="Q11" s="8"/>
      <c r="R11" s="8"/>
      <c r="S11" s="8"/>
      <c r="T11" s="8"/>
      <c r="U11" s="8"/>
      <c r="V11" s="8"/>
      <c r="W11" s="8"/>
      <c r="X11" s="8"/>
      <c r="Y11" s="8"/>
      <c r="Z11" s="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8"/>
      <c r="BP11" s="8"/>
      <c r="BQ11" s="8"/>
      <c r="BR11" s="8"/>
      <c r="BS11" s="8"/>
      <c r="BT11" s="8"/>
      <c r="BU11" s="8"/>
      <c r="BV11" s="8"/>
      <c r="BW11" s="8"/>
      <c r="BX11" s="8"/>
      <c r="BY11" s="8"/>
      <c r="BZ11" s="8"/>
      <c r="CA11" s="8"/>
      <c r="CB11" s="8"/>
      <c r="CC11" s="8"/>
      <c r="CD11" s="8"/>
      <c r="CE11" s="8"/>
      <c r="CF11" s="8"/>
      <c r="CG11" s="8"/>
      <c r="CH11" s="8"/>
      <c r="CI11" s="8"/>
      <c r="CJ11" s="8"/>
      <c r="CK11" s="8"/>
      <c r="CL11" s="8"/>
      <c r="CM11" s="8"/>
      <c r="CN11" s="8"/>
      <c r="CO11" s="8"/>
      <c r="CP11" s="8"/>
      <c r="CQ11" s="8"/>
      <c r="CR11" s="8"/>
      <c r="CS11" s="8"/>
      <c r="CT11" s="8"/>
      <c r="CU11" s="8"/>
      <c r="CV11" s="8"/>
      <c r="CW11" s="8"/>
      <c r="CX11" s="8"/>
      <c r="CY11" s="8"/>
      <c r="CZ11" s="8"/>
      <c r="DA11" s="8"/>
      <c r="DB11" s="8"/>
      <c r="DC11" s="8"/>
      <c r="DD11" s="8"/>
      <c r="DE11" s="8"/>
      <c r="DF11" s="8"/>
      <c r="DG11" s="8"/>
      <c r="DH11" s="8"/>
      <c r="DI11" s="8"/>
      <c r="DJ11" s="8"/>
      <c r="DK11" s="8"/>
      <c r="DL11" s="8"/>
      <c r="DM11" s="8"/>
      <c r="DN11" s="8"/>
      <c r="DO11" s="8"/>
      <c r="DP11" s="8"/>
      <c r="DQ11" s="8"/>
      <c r="DR11" s="8"/>
      <c r="DS11" s="8"/>
      <c r="DT11" s="8"/>
      <c r="DU11" s="8"/>
      <c r="DV11" s="8"/>
      <c r="DW11" s="8"/>
      <c r="DX11" s="8"/>
      <c r="DY11" s="8"/>
      <c r="DZ11" s="8"/>
      <c r="EA11" s="8"/>
      <c r="EB11" s="8"/>
      <c r="EC11" s="8"/>
      <c r="ED11" s="8"/>
      <c r="EE11" s="8"/>
      <c r="EF11" s="8"/>
      <c r="EG11" s="8"/>
      <c r="EH11" s="8"/>
      <c r="EI11" s="8"/>
      <c r="EJ11" s="8"/>
      <c r="EK11" s="8"/>
      <c r="EL11" s="8"/>
      <c r="EM11" s="8"/>
      <c r="EN11" s="8"/>
      <c r="EO11" s="8"/>
      <c r="EP11" s="8"/>
      <c r="EQ11" s="8"/>
      <c r="ER11" s="8"/>
      <c r="ES11" s="8"/>
      <c r="ET11" s="8"/>
      <c r="EU11" s="8"/>
      <c r="EV11" s="8"/>
      <c r="EW11" s="8"/>
      <c r="EX11" s="8"/>
      <c r="EY11" s="8"/>
      <c r="EZ11" s="8"/>
      <c r="FA11" s="8"/>
      <c r="FB11" s="8"/>
      <c r="FC11" s="8"/>
      <c r="FD11" s="8"/>
      <c r="FE11" s="8"/>
      <c r="FF11" s="8"/>
      <c r="FG11" s="8"/>
      <c r="FH11" s="8"/>
      <c r="FI11" s="8"/>
      <c r="FJ11" s="8"/>
      <c r="FK11" s="8"/>
      <c r="FL11" s="8"/>
      <c r="FM11" s="8"/>
      <c r="FN11" s="8"/>
      <c r="FO11" s="8"/>
      <c r="FP11" s="8"/>
      <c r="FQ11" s="8"/>
      <c r="FR11" s="8"/>
      <c r="FS11" s="8"/>
      <c r="FT11" s="8"/>
      <c r="FU11" s="8"/>
      <c r="FV11" s="8"/>
      <c r="FW11" s="8"/>
      <c r="FX11" s="8"/>
      <c r="FY11" s="8"/>
      <c r="FZ11" s="8"/>
      <c r="GA11" s="8"/>
      <c r="GB11" s="8"/>
      <c r="GC11" s="8"/>
      <c r="GD11" s="8"/>
      <c r="GE11" s="8"/>
      <c r="GF11" s="8"/>
      <c r="GG11" s="8"/>
      <c r="GH11" s="8"/>
      <c r="GI11" s="8"/>
      <c r="GJ11" s="8"/>
      <c r="GK11" s="8"/>
      <c r="GL11" s="8"/>
      <c r="GM11" s="8"/>
      <c r="GN11" s="8"/>
      <c r="GO11" s="8"/>
      <c r="GP11" s="8"/>
      <c r="GQ11" s="8"/>
      <c r="GR11" s="8"/>
      <c r="GS11" s="8"/>
      <c r="GT11" s="8"/>
      <c r="GU11" s="8"/>
      <c r="GV11" s="8"/>
      <c r="GW11" s="8"/>
      <c r="GX11" s="8"/>
      <c r="GY11" s="8"/>
      <c r="GZ11" s="8"/>
      <c r="HA11" s="8"/>
      <c r="HB11" s="8"/>
      <c r="HC11" s="8"/>
      <c r="HD11" s="8"/>
      <c r="HE11" s="8"/>
      <c r="HF11" s="8"/>
      <c r="HG11" s="8"/>
      <c r="HH11" s="8"/>
      <c r="HI11" s="8"/>
      <c r="HJ11" s="8"/>
      <c r="HK11" s="8"/>
      <c r="HL11" s="8"/>
      <c r="HM11" s="8"/>
      <c r="HN11" s="8"/>
      <c r="HO11" s="8"/>
      <c r="HP11" s="8"/>
      <c r="HQ11" s="8"/>
      <c r="HR11" s="8"/>
      <c r="HS11" s="8"/>
      <c r="HT11" s="8"/>
      <c r="HU11" s="8"/>
      <c r="HV11" s="8"/>
      <c r="HW11" s="8"/>
      <c r="HX11" s="8"/>
      <c r="HY11" s="8"/>
      <c r="HZ11" s="8"/>
      <c r="IA11" s="8"/>
      <c r="IB11" s="8"/>
      <c r="IC11" s="8"/>
      <c r="ID11" s="8"/>
      <c r="IE11" s="8"/>
      <c r="IF11" s="8"/>
      <c r="IG11" s="8"/>
      <c r="IH11" s="8"/>
      <c r="II11" s="8"/>
      <c r="IJ11" s="8"/>
      <c r="IK11" s="8"/>
      <c r="IL11" s="8"/>
      <c r="IM11" s="8"/>
      <c r="IN11" s="8"/>
      <c r="IO11" s="8"/>
      <c r="IP11" s="8"/>
      <c r="IQ11" s="8"/>
      <c r="IR11" s="8"/>
      <c r="IS11" s="8"/>
      <c r="IT11" s="8"/>
      <c r="IU11" s="8"/>
      <c r="IV11" s="8"/>
      <c r="IW11" s="8"/>
      <c r="IX11" s="8"/>
    </row>
    <row r="12" spans="1:258" s="9" customFormat="1" ht="23" customHeight="1" x14ac:dyDescent="0.2">
      <c r="A12" s="8"/>
      <c r="B12" s="3" t="s">
        <v>12</v>
      </c>
      <c r="C12" s="4"/>
      <c r="D12" s="42"/>
      <c r="E12" s="42"/>
      <c r="F12" s="41">
        <f t="shared" ref="F12:F30" si="0">IF(D12=0,0,E12-D12)</f>
        <v>0</v>
      </c>
      <c r="G12" s="3"/>
      <c r="H12" s="3"/>
      <c r="I12" s="2"/>
      <c r="K12" s="3" t="s">
        <v>7</v>
      </c>
      <c r="L12" s="8"/>
      <c r="M12" s="16" t="s">
        <v>33</v>
      </c>
      <c r="N12" s="8"/>
      <c r="O12" s="8"/>
      <c r="P12" s="8"/>
      <c r="Q12" s="8"/>
      <c r="R12" s="8"/>
      <c r="S12" s="8"/>
      <c r="T12" s="8"/>
      <c r="U12" s="8"/>
      <c r="V12" s="8"/>
      <c r="W12" s="8"/>
      <c r="X12" s="8"/>
      <c r="Y12" s="8"/>
      <c r="Z12" s="8"/>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c r="BA12" s="8"/>
      <c r="BB12" s="8"/>
      <c r="BC12" s="8"/>
      <c r="BD12" s="8"/>
      <c r="BE12" s="8"/>
      <c r="BF12" s="8"/>
      <c r="BG12" s="8"/>
      <c r="BH12" s="8"/>
      <c r="BI12" s="8"/>
      <c r="BJ12" s="8"/>
      <c r="BK12" s="8"/>
      <c r="BL12" s="8"/>
      <c r="BM12" s="8"/>
      <c r="BN12" s="8"/>
      <c r="BO12" s="8"/>
      <c r="BP12" s="8"/>
      <c r="BQ12" s="8"/>
      <c r="BR12" s="8"/>
      <c r="BS12" s="8"/>
      <c r="BT12" s="8"/>
      <c r="BU12" s="8"/>
      <c r="BV12" s="8"/>
      <c r="BW12" s="8"/>
      <c r="BX12" s="8"/>
      <c r="BY12" s="8"/>
      <c r="BZ12" s="8"/>
      <c r="CA12" s="8"/>
      <c r="CB12" s="8"/>
      <c r="CC12" s="8"/>
      <c r="CD12" s="8"/>
      <c r="CE12" s="8"/>
      <c r="CF12" s="8"/>
      <c r="CG12" s="8"/>
      <c r="CH12" s="8"/>
      <c r="CI12" s="8"/>
      <c r="CJ12" s="8"/>
      <c r="CK12" s="8"/>
      <c r="CL12" s="8"/>
      <c r="CM12" s="8"/>
      <c r="CN12" s="8"/>
      <c r="CO12" s="8"/>
      <c r="CP12" s="8"/>
      <c r="CQ12" s="8"/>
      <c r="CR12" s="8"/>
      <c r="CS12" s="8"/>
      <c r="CT12" s="8"/>
      <c r="CU12" s="8"/>
      <c r="CV12" s="8"/>
      <c r="CW12" s="8"/>
      <c r="CX12" s="8"/>
      <c r="CY12" s="8"/>
      <c r="CZ12" s="8"/>
      <c r="DA12" s="8"/>
      <c r="DB12" s="8"/>
      <c r="DC12" s="8"/>
      <c r="DD12" s="8"/>
      <c r="DE12" s="8"/>
      <c r="DF12" s="8"/>
      <c r="DG12" s="8"/>
      <c r="DH12" s="8"/>
      <c r="DI12" s="8"/>
      <c r="DJ12" s="8"/>
      <c r="DK12" s="8"/>
      <c r="DL12" s="8"/>
      <c r="DM12" s="8"/>
      <c r="DN12" s="8"/>
      <c r="DO12" s="8"/>
      <c r="DP12" s="8"/>
      <c r="DQ12" s="8"/>
      <c r="DR12" s="8"/>
      <c r="DS12" s="8"/>
      <c r="DT12" s="8"/>
      <c r="DU12" s="8"/>
      <c r="DV12" s="8"/>
      <c r="DW12" s="8"/>
      <c r="DX12" s="8"/>
      <c r="DY12" s="8"/>
      <c r="DZ12" s="8"/>
      <c r="EA12" s="8"/>
      <c r="EB12" s="8"/>
      <c r="EC12" s="8"/>
      <c r="ED12" s="8"/>
      <c r="EE12" s="8"/>
      <c r="EF12" s="8"/>
      <c r="EG12" s="8"/>
      <c r="EH12" s="8"/>
      <c r="EI12" s="8"/>
      <c r="EJ12" s="8"/>
      <c r="EK12" s="8"/>
      <c r="EL12" s="8"/>
      <c r="EM12" s="8"/>
      <c r="EN12" s="8"/>
      <c r="EO12" s="8"/>
      <c r="EP12" s="8"/>
      <c r="EQ12" s="8"/>
      <c r="ER12" s="8"/>
      <c r="ES12" s="8"/>
      <c r="ET12" s="8"/>
      <c r="EU12" s="8"/>
      <c r="EV12" s="8"/>
      <c r="EW12" s="8"/>
      <c r="EX12" s="8"/>
      <c r="EY12" s="8"/>
      <c r="EZ12" s="8"/>
      <c r="FA12" s="8"/>
      <c r="FB12" s="8"/>
      <c r="FC12" s="8"/>
      <c r="FD12" s="8"/>
      <c r="FE12" s="8"/>
      <c r="FF12" s="8"/>
      <c r="FG12" s="8"/>
      <c r="FH12" s="8"/>
      <c r="FI12" s="8"/>
      <c r="FJ12" s="8"/>
      <c r="FK12" s="8"/>
      <c r="FL12" s="8"/>
      <c r="FM12" s="8"/>
      <c r="FN12" s="8"/>
      <c r="FO12" s="8"/>
      <c r="FP12" s="8"/>
      <c r="FQ12" s="8"/>
      <c r="FR12" s="8"/>
      <c r="FS12" s="8"/>
      <c r="FT12" s="8"/>
      <c r="FU12" s="8"/>
      <c r="FV12" s="8"/>
      <c r="FW12" s="8"/>
      <c r="FX12" s="8"/>
      <c r="FY12" s="8"/>
      <c r="FZ12" s="8"/>
      <c r="GA12" s="8"/>
      <c r="GB12" s="8"/>
      <c r="GC12" s="8"/>
      <c r="GD12" s="8"/>
      <c r="GE12" s="8"/>
      <c r="GF12" s="8"/>
      <c r="GG12" s="8"/>
      <c r="GH12" s="8"/>
      <c r="GI12" s="8"/>
      <c r="GJ12" s="8"/>
      <c r="GK12" s="8"/>
      <c r="GL12" s="8"/>
      <c r="GM12" s="8"/>
      <c r="GN12" s="8"/>
      <c r="GO12" s="8"/>
      <c r="GP12" s="8"/>
      <c r="GQ12" s="8"/>
      <c r="GR12" s="8"/>
      <c r="GS12" s="8"/>
      <c r="GT12" s="8"/>
      <c r="GU12" s="8"/>
      <c r="GV12" s="8"/>
      <c r="GW12" s="8"/>
      <c r="GX12" s="8"/>
      <c r="GY12" s="8"/>
      <c r="GZ12" s="8"/>
      <c r="HA12" s="8"/>
      <c r="HB12" s="8"/>
      <c r="HC12" s="8"/>
      <c r="HD12" s="8"/>
      <c r="HE12" s="8"/>
      <c r="HF12" s="8"/>
      <c r="HG12" s="8"/>
      <c r="HH12" s="8"/>
      <c r="HI12" s="8"/>
      <c r="HJ12" s="8"/>
      <c r="HK12" s="8"/>
      <c r="HL12" s="8"/>
      <c r="HM12" s="8"/>
      <c r="HN12" s="8"/>
      <c r="HO12" s="8"/>
      <c r="HP12" s="8"/>
      <c r="HQ12" s="8"/>
      <c r="HR12" s="8"/>
      <c r="HS12" s="8"/>
      <c r="HT12" s="8"/>
      <c r="HU12" s="8"/>
      <c r="HV12" s="8"/>
      <c r="HW12" s="8"/>
      <c r="HX12" s="8"/>
      <c r="HY12" s="8"/>
      <c r="HZ12" s="8"/>
      <c r="IA12" s="8"/>
      <c r="IB12" s="8"/>
      <c r="IC12" s="8"/>
      <c r="ID12" s="8"/>
      <c r="IE12" s="8"/>
      <c r="IF12" s="8"/>
      <c r="IG12" s="8"/>
      <c r="IH12" s="8"/>
      <c r="II12" s="8"/>
      <c r="IJ12" s="8"/>
      <c r="IK12" s="8"/>
      <c r="IL12" s="8"/>
      <c r="IM12" s="8"/>
      <c r="IN12" s="8"/>
      <c r="IO12" s="8"/>
      <c r="IP12" s="8"/>
      <c r="IQ12" s="8"/>
      <c r="IR12" s="8"/>
      <c r="IS12" s="8"/>
      <c r="IT12" s="8"/>
      <c r="IU12" s="8"/>
      <c r="IV12" s="8"/>
      <c r="IW12" s="8"/>
      <c r="IX12" s="8"/>
    </row>
    <row r="13" spans="1:258" s="9" customFormat="1" ht="23" customHeight="1" x14ac:dyDescent="0.2">
      <c r="A13" s="8"/>
      <c r="B13" s="3" t="s">
        <v>13</v>
      </c>
      <c r="C13" s="4"/>
      <c r="D13" s="42"/>
      <c r="E13" s="42"/>
      <c r="F13" s="41">
        <f t="shared" si="0"/>
        <v>0</v>
      </c>
      <c r="G13" s="3"/>
      <c r="H13" s="3"/>
      <c r="I13" s="2"/>
      <c r="K13" s="3" t="s">
        <v>5</v>
      </c>
      <c r="L13" s="8"/>
      <c r="M13" s="17" t="s">
        <v>34</v>
      </c>
      <c r="N13" s="8"/>
      <c r="O13" s="8"/>
      <c r="P13" s="8"/>
      <c r="Q13" s="8"/>
      <c r="R13" s="8"/>
      <c r="S13" s="8"/>
      <c r="T13" s="8"/>
      <c r="U13" s="8"/>
      <c r="V13" s="8"/>
      <c r="W13" s="8"/>
      <c r="X13" s="8"/>
      <c r="Y13" s="8"/>
      <c r="Z13" s="8"/>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c r="BA13" s="8"/>
      <c r="BB13" s="8"/>
      <c r="BC13" s="8"/>
      <c r="BD13" s="8"/>
      <c r="BE13" s="8"/>
      <c r="BF13" s="8"/>
      <c r="BG13" s="8"/>
      <c r="BH13" s="8"/>
      <c r="BI13" s="8"/>
      <c r="BJ13" s="8"/>
      <c r="BK13" s="8"/>
      <c r="BL13" s="8"/>
      <c r="BM13" s="8"/>
      <c r="BN13" s="8"/>
      <c r="BO13" s="8"/>
      <c r="BP13" s="8"/>
      <c r="BQ13" s="8"/>
      <c r="BR13" s="8"/>
      <c r="BS13" s="8"/>
      <c r="BT13" s="8"/>
      <c r="BU13" s="8"/>
      <c r="BV13" s="8"/>
      <c r="BW13" s="8"/>
      <c r="BX13" s="8"/>
      <c r="BY13" s="8"/>
      <c r="BZ13" s="8"/>
      <c r="CA13" s="8"/>
      <c r="CB13" s="8"/>
      <c r="CC13" s="8"/>
      <c r="CD13" s="8"/>
      <c r="CE13" s="8"/>
      <c r="CF13" s="8"/>
      <c r="CG13" s="8"/>
      <c r="CH13" s="8"/>
      <c r="CI13" s="8"/>
      <c r="CJ13" s="8"/>
      <c r="CK13" s="8"/>
      <c r="CL13" s="8"/>
      <c r="CM13" s="8"/>
      <c r="CN13" s="8"/>
      <c r="CO13" s="8"/>
      <c r="CP13" s="8"/>
      <c r="CQ13" s="8"/>
      <c r="CR13" s="8"/>
      <c r="CS13" s="8"/>
      <c r="CT13" s="8"/>
      <c r="CU13" s="8"/>
      <c r="CV13" s="8"/>
      <c r="CW13" s="8"/>
      <c r="CX13" s="8"/>
      <c r="CY13" s="8"/>
      <c r="CZ13" s="8"/>
      <c r="DA13" s="8"/>
      <c r="DB13" s="8"/>
      <c r="DC13" s="8"/>
      <c r="DD13" s="8"/>
      <c r="DE13" s="8"/>
      <c r="DF13" s="8"/>
      <c r="DG13" s="8"/>
      <c r="DH13" s="8"/>
      <c r="DI13" s="8"/>
      <c r="DJ13" s="8"/>
      <c r="DK13" s="8"/>
      <c r="DL13" s="8"/>
      <c r="DM13" s="8"/>
      <c r="DN13" s="8"/>
      <c r="DO13" s="8"/>
      <c r="DP13" s="8"/>
      <c r="DQ13" s="8"/>
      <c r="DR13" s="8"/>
      <c r="DS13" s="8"/>
      <c r="DT13" s="8"/>
      <c r="DU13" s="8"/>
      <c r="DV13" s="8"/>
      <c r="DW13" s="8"/>
      <c r="DX13" s="8"/>
      <c r="DY13" s="8"/>
      <c r="DZ13" s="8"/>
      <c r="EA13" s="8"/>
      <c r="EB13" s="8"/>
      <c r="EC13" s="8"/>
      <c r="ED13" s="8"/>
      <c r="EE13" s="8"/>
      <c r="EF13" s="8"/>
      <c r="EG13" s="8"/>
      <c r="EH13" s="8"/>
      <c r="EI13" s="8"/>
      <c r="EJ13" s="8"/>
      <c r="EK13" s="8"/>
      <c r="EL13" s="8"/>
      <c r="EM13" s="8"/>
      <c r="EN13" s="8"/>
      <c r="EO13" s="8"/>
      <c r="EP13" s="8"/>
      <c r="EQ13" s="8"/>
      <c r="ER13" s="8"/>
      <c r="ES13" s="8"/>
      <c r="ET13" s="8"/>
      <c r="EU13" s="8"/>
      <c r="EV13" s="8"/>
      <c r="EW13" s="8"/>
      <c r="EX13" s="8"/>
      <c r="EY13" s="8"/>
      <c r="EZ13" s="8"/>
      <c r="FA13" s="8"/>
      <c r="FB13" s="8"/>
      <c r="FC13" s="8"/>
      <c r="FD13" s="8"/>
      <c r="FE13" s="8"/>
      <c r="FF13" s="8"/>
      <c r="FG13" s="8"/>
      <c r="FH13" s="8"/>
      <c r="FI13" s="8"/>
      <c r="FJ13" s="8"/>
      <c r="FK13" s="8"/>
      <c r="FL13" s="8"/>
      <c r="FM13" s="8"/>
      <c r="FN13" s="8"/>
      <c r="FO13" s="8"/>
      <c r="FP13" s="8"/>
      <c r="FQ13" s="8"/>
      <c r="FR13" s="8"/>
      <c r="FS13" s="8"/>
      <c r="FT13" s="8"/>
      <c r="FU13" s="8"/>
      <c r="FV13" s="8"/>
      <c r="FW13" s="8"/>
      <c r="FX13" s="8"/>
      <c r="FY13" s="8"/>
      <c r="FZ13" s="8"/>
      <c r="GA13" s="8"/>
      <c r="GB13" s="8"/>
      <c r="GC13" s="8"/>
      <c r="GD13" s="8"/>
      <c r="GE13" s="8"/>
      <c r="GF13" s="8"/>
      <c r="GG13" s="8"/>
      <c r="GH13" s="8"/>
      <c r="GI13" s="8"/>
      <c r="GJ13" s="8"/>
      <c r="GK13" s="8"/>
      <c r="GL13" s="8"/>
      <c r="GM13" s="8"/>
      <c r="GN13" s="8"/>
      <c r="GO13" s="8"/>
      <c r="GP13" s="8"/>
      <c r="GQ13" s="8"/>
      <c r="GR13" s="8"/>
      <c r="GS13" s="8"/>
      <c r="GT13" s="8"/>
      <c r="GU13" s="8"/>
      <c r="GV13" s="8"/>
      <c r="GW13" s="8"/>
      <c r="GX13" s="8"/>
      <c r="GY13" s="8"/>
      <c r="GZ13" s="8"/>
      <c r="HA13" s="8"/>
      <c r="HB13" s="8"/>
      <c r="HC13" s="8"/>
      <c r="HD13" s="8"/>
      <c r="HE13" s="8"/>
      <c r="HF13" s="8"/>
      <c r="HG13" s="8"/>
      <c r="HH13" s="8"/>
      <c r="HI13" s="8"/>
      <c r="HJ13" s="8"/>
      <c r="HK13" s="8"/>
      <c r="HL13" s="8"/>
      <c r="HM13" s="8"/>
      <c r="HN13" s="8"/>
      <c r="HO13" s="8"/>
      <c r="HP13" s="8"/>
      <c r="HQ13" s="8"/>
      <c r="HR13" s="8"/>
      <c r="HS13" s="8"/>
      <c r="HT13" s="8"/>
      <c r="HU13" s="8"/>
      <c r="HV13" s="8"/>
      <c r="HW13" s="8"/>
      <c r="HX13" s="8"/>
      <c r="HY13" s="8"/>
      <c r="HZ13" s="8"/>
      <c r="IA13" s="8"/>
      <c r="IB13" s="8"/>
      <c r="IC13" s="8"/>
      <c r="ID13" s="8"/>
      <c r="IE13" s="8"/>
      <c r="IF13" s="8"/>
      <c r="IG13" s="8"/>
      <c r="IH13" s="8"/>
      <c r="II13" s="8"/>
      <c r="IJ13" s="8"/>
      <c r="IK13" s="8"/>
      <c r="IL13" s="8"/>
      <c r="IM13" s="8"/>
      <c r="IN13" s="8"/>
      <c r="IO13" s="8"/>
      <c r="IP13" s="8"/>
      <c r="IQ13" s="8"/>
      <c r="IR13" s="8"/>
      <c r="IS13" s="8"/>
      <c r="IT13" s="8"/>
      <c r="IU13" s="8"/>
      <c r="IV13" s="8"/>
      <c r="IW13" s="8"/>
      <c r="IX13" s="8"/>
    </row>
    <row r="14" spans="1:258" s="9" customFormat="1" ht="23" customHeight="1" x14ac:dyDescent="0.2">
      <c r="A14" s="8"/>
      <c r="B14" s="3" t="s">
        <v>14</v>
      </c>
      <c r="C14" s="12"/>
      <c r="D14" s="42"/>
      <c r="E14" s="42"/>
      <c r="F14" s="41">
        <f t="shared" si="0"/>
        <v>0</v>
      </c>
      <c r="G14" s="3"/>
      <c r="H14" s="3"/>
      <c r="I14" s="2"/>
      <c r="K14" s="12" t="s">
        <v>38</v>
      </c>
      <c r="L14" s="8"/>
      <c r="M14" s="12"/>
      <c r="N14" s="8"/>
      <c r="O14" s="8"/>
      <c r="P14" s="8"/>
      <c r="Q14" s="8"/>
      <c r="R14" s="8"/>
      <c r="S14" s="8"/>
      <c r="T14" s="8"/>
      <c r="U14" s="8"/>
      <c r="V14" s="8"/>
      <c r="W14" s="8"/>
      <c r="X14" s="8"/>
      <c r="Y14" s="8"/>
      <c r="Z14" s="8"/>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c r="BA14" s="8"/>
      <c r="BB14" s="8"/>
      <c r="BC14" s="8"/>
      <c r="BD14" s="8"/>
      <c r="BE14" s="8"/>
      <c r="BF14" s="8"/>
      <c r="BG14" s="8"/>
      <c r="BH14" s="8"/>
      <c r="BI14" s="8"/>
      <c r="BJ14" s="8"/>
      <c r="BK14" s="8"/>
      <c r="BL14" s="8"/>
      <c r="BM14" s="8"/>
      <c r="BN14" s="8"/>
      <c r="BO14" s="8"/>
      <c r="BP14" s="8"/>
      <c r="BQ14" s="8"/>
      <c r="BR14" s="8"/>
      <c r="BS14" s="8"/>
      <c r="BT14" s="8"/>
      <c r="BU14" s="8"/>
      <c r="BV14" s="8"/>
      <c r="BW14" s="8"/>
      <c r="BX14" s="8"/>
      <c r="BY14" s="8"/>
      <c r="BZ14" s="8"/>
      <c r="CA14" s="8"/>
      <c r="CB14" s="8"/>
      <c r="CC14" s="8"/>
      <c r="CD14" s="8"/>
      <c r="CE14" s="8"/>
      <c r="CF14" s="8"/>
      <c r="CG14" s="8"/>
      <c r="CH14" s="8"/>
      <c r="CI14" s="8"/>
      <c r="CJ14" s="8"/>
      <c r="CK14" s="8"/>
      <c r="CL14" s="8"/>
      <c r="CM14" s="8"/>
      <c r="CN14" s="8"/>
      <c r="CO14" s="8"/>
      <c r="CP14" s="8"/>
      <c r="CQ14" s="8"/>
      <c r="CR14" s="8"/>
      <c r="CS14" s="8"/>
      <c r="CT14" s="8"/>
      <c r="CU14" s="8"/>
      <c r="CV14" s="8"/>
      <c r="CW14" s="8"/>
      <c r="CX14" s="8"/>
      <c r="CY14" s="8"/>
      <c r="CZ14" s="8"/>
      <c r="DA14" s="8"/>
      <c r="DB14" s="8"/>
      <c r="DC14" s="8"/>
      <c r="DD14" s="8"/>
      <c r="DE14" s="8"/>
      <c r="DF14" s="8"/>
      <c r="DG14" s="8"/>
      <c r="DH14" s="8"/>
      <c r="DI14" s="8"/>
      <c r="DJ14" s="8"/>
      <c r="DK14" s="8"/>
      <c r="DL14" s="8"/>
      <c r="DM14" s="8"/>
      <c r="DN14" s="8"/>
      <c r="DO14" s="8"/>
      <c r="DP14" s="8"/>
      <c r="DQ14" s="8"/>
      <c r="DR14" s="8"/>
      <c r="DS14" s="8"/>
      <c r="DT14" s="8"/>
      <c r="DU14" s="8"/>
      <c r="DV14" s="8"/>
      <c r="DW14" s="8"/>
      <c r="DX14" s="8"/>
      <c r="DY14" s="8"/>
      <c r="DZ14" s="8"/>
      <c r="EA14" s="8"/>
      <c r="EB14" s="8"/>
      <c r="EC14" s="8"/>
      <c r="ED14" s="8"/>
      <c r="EE14" s="8"/>
      <c r="EF14" s="8"/>
      <c r="EG14" s="8"/>
      <c r="EH14" s="8"/>
      <c r="EI14" s="8"/>
      <c r="EJ14" s="8"/>
      <c r="EK14" s="8"/>
      <c r="EL14" s="8"/>
      <c r="EM14" s="8"/>
      <c r="EN14" s="8"/>
      <c r="EO14" s="8"/>
      <c r="EP14" s="8"/>
      <c r="EQ14" s="8"/>
      <c r="ER14" s="8"/>
      <c r="ES14" s="8"/>
      <c r="ET14" s="8"/>
      <c r="EU14" s="8"/>
      <c r="EV14" s="8"/>
      <c r="EW14" s="8"/>
      <c r="EX14" s="8"/>
      <c r="EY14" s="8"/>
      <c r="EZ14" s="8"/>
      <c r="FA14" s="8"/>
      <c r="FB14" s="8"/>
      <c r="FC14" s="8"/>
      <c r="FD14" s="8"/>
      <c r="FE14" s="8"/>
      <c r="FF14" s="8"/>
      <c r="FG14" s="8"/>
      <c r="FH14" s="8"/>
      <c r="FI14" s="8"/>
      <c r="FJ14" s="8"/>
      <c r="FK14" s="8"/>
      <c r="FL14" s="8"/>
      <c r="FM14" s="8"/>
      <c r="FN14" s="8"/>
      <c r="FO14" s="8"/>
      <c r="FP14" s="8"/>
      <c r="FQ14" s="8"/>
      <c r="FR14" s="8"/>
      <c r="FS14" s="8"/>
      <c r="FT14" s="8"/>
      <c r="FU14" s="8"/>
      <c r="FV14" s="8"/>
      <c r="FW14" s="8"/>
      <c r="FX14" s="8"/>
      <c r="FY14" s="8"/>
      <c r="FZ14" s="8"/>
      <c r="GA14" s="8"/>
      <c r="GB14" s="8"/>
      <c r="GC14" s="8"/>
      <c r="GD14" s="8"/>
      <c r="GE14" s="8"/>
      <c r="GF14" s="8"/>
      <c r="GG14" s="8"/>
      <c r="GH14" s="8"/>
      <c r="GI14" s="8"/>
      <c r="GJ14" s="8"/>
      <c r="GK14" s="8"/>
      <c r="GL14" s="8"/>
      <c r="GM14" s="8"/>
      <c r="GN14" s="8"/>
      <c r="GO14" s="8"/>
      <c r="GP14" s="8"/>
      <c r="GQ14" s="8"/>
      <c r="GR14" s="8"/>
      <c r="GS14" s="8"/>
      <c r="GT14" s="8"/>
      <c r="GU14" s="8"/>
      <c r="GV14" s="8"/>
      <c r="GW14" s="8"/>
      <c r="GX14" s="8"/>
      <c r="GY14" s="8"/>
      <c r="GZ14" s="8"/>
      <c r="HA14" s="8"/>
      <c r="HB14" s="8"/>
      <c r="HC14" s="8"/>
      <c r="HD14" s="8"/>
      <c r="HE14" s="8"/>
      <c r="HF14" s="8"/>
      <c r="HG14" s="8"/>
      <c r="HH14" s="8"/>
      <c r="HI14" s="8"/>
      <c r="HJ14" s="8"/>
      <c r="HK14" s="8"/>
      <c r="HL14" s="8"/>
      <c r="HM14" s="8"/>
      <c r="HN14" s="8"/>
      <c r="HO14" s="8"/>
      <c r="HP14" s="8"/>
      <c r="HQ14" s="8"/>
      <c r="HR14" s="8"/>
      <c r="HS14" s="8"/>
      <c r="HT14" s="8"/>
      <c r="HU14" s="8"/>
      <c r="HV14" s="8"/>
      <c r="HW14" s="8"/>
      <c r="HX14" s="8"/>
      <c r="HY14" s="8"/>
      <c r="HZ14" s="8"/>
      <c r="IA14" s="8"/>
      <c r="IB14" s="8"/>
      <c r="IC14" s="8"/>
      <c r="ID14" s="8"/>
      <c r="IE14" s="8"/>
      <c r="IF14" s="8"/>
      <c r="IG14" s="8"/>
      <c r="IH14" s="8"/>
      <c r="II14" s="8"/>
      <c r="IJ14" s="8"/>
      <c r="IK14" s="8"/>
      <c r="IL14" s="8"/>
      <c r="IM14" s="8"/>
      <c r="IN14" s="8"/>
      <c r="IO14" s="8"/>
      <c r="IP14" s="8"/>
      <c r="IQ14" s="8"/>
      <c r="IR14" s="8"/>
      <c r="IS14" s="8"/>
      <c r="IT14" s="8"/>
      <c r="IU14" s="8"/>
      <c r="IV14" s="8"/>
      <c r="IW14" s="8"/>
      <c r="IX14" s="8"/>
    </row>
    <row r="15" spans="1:258" s="9" customFormat="1" ht="23" customHeight="1" x14ac:dyDescent="0.15">
      <c r="A15" s="8"/>
      <c r="B15" s="3" t="s">
        <v>15</v>
      </c>
      <c r="C15" s="4"/>
      <c r="D15" s="42"/>
      <c r="E15" s="42"/>
      <c r="F15" s="41">
        <f t="shared" si="0"/>
        <v>0</v>
      </c>
      <c r="G15" s="3"/>
      <c r="H15" s="3"/>
      <c r="I15" s="2"/>
      <c r="J15" s="8"/>
      <c r="K15" s="12" t="s">
        <v>8</v>
      </c>
      <c r="L15" s="8"/>
      <c r="M15" s="1"/>
      <c r="N15" s="8"/>
      <c r="O15" s="8"/>
      <c r="P15" s="8"/>
      <c r="Q15" s="8"/>
      <c r="R15" s="8"/>
      <c r="S15" s="8"/>
      <c r="T15" s="8"/>
      <c r="U15" s="8"/>
      <c r="V15" s="8"/>
      <c r="W15" s="8"/>
      <c r="X15" s="8"/>
      <c r="Y15" s="8"/>
      <c r="Z15" s="8"/>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c r="BA15" s="8"/>
      <c r="BB15" s="8"/>
      <c r="BC15" s="8"/>
      <c r="BD15" s="8"/>
      <c r="BE15" s="8"/>
      <c r="BF15" s="8"/>
      <c r="BG15" s="8"/>
      <c r="BH15" s="8"/>
      <c r="BI15" s="8"/>
      <c r="BJ15" s="8"/>
      <c r="BK15" s="8"/>
      <c r="BL15" s="8"/>
      <c r="BM15" s="8"/>
      <c r="BN15" s="8"/>
      <c r="BO15" s="8"/>
      <c r="BP15" s="8"/>
      <c r="BQ15" s="8"/>
      <c r="BR15" s="8"/>
      <c r="BS15" s="8"/>
      <c r="BT15" s="8"/>
      <c r="BU15" s="8"/>
      <c r="BV15" s="8"/>
      <c r="BW15" s="8"/>
      <c r="BX15" s="8"/>
      <c r="BY15" s="8"/>
      <c r="BZ15" s="8"/>
      <c r="CA15" s="8"/>
      <c r="CB15" s="8"/>
      <c r="CC15" s="8"/>
      <c r="CD15" s="8"/>
      <c r="CE15" s="8"/>
      <c r="CF15" s="8"/>
      <c r="CG15" s="8"/>
      <c r="CH15" s="8"/>
      <c r="CI15" s="8"/>
      <c r="CJ15" s="8"/>
      <c r="CK15" s="8"/>
      <c r="CL15" s="8"/>
      <c r="CM15" s="8"/>
      <c r="CN15" s="8"/>
      <c r="CO15" s="8"/>
      <c r="CP15" s="8"/>
      <c r="CQ15" s="8"/>
      <c r="CR15" s="8"/>
      <c r="CS15" s="8"/>
      <c r="CT15" s="8"/>
      <c r="CU15" s="8"/>
      <c r="CV15" s="8"/>
      <c r="CW15" s="8"/>
      <c r="CX15" s="8"/>
      <c r="CY15" s="8"/>
      <c r="CZ15" s="8"/>
      <c r="DA15" s="8"/>
      <c r="DB15" s="8"/>
      <c r="DC15" s="8"/>
      <c r="DD15" s="8"/>
      <c r="DE15" s="8"/>
      <c r="DF15" s="8"/>
      <c r="DG15" s="8"/>
      <c r="DH15" s="8"/>
      <c r="DI15" s="8"/>
      <c r="DJ15" s="8"/>
      <c r="DK15" s="8"/>
      <c r="DL15" s="8"/>
      <c r="DM15" s="8"/>
      <c r="DN15" s="8"/>
      <c r="DO15" s="8"/>
      <c r="DP15" s="8"/>
      <c r="DQ15" s="8"/>
      <c r="DR15" s="8"/>
      <c r="DS15" s="8"/>
      <c r="DT15" s="8"/>
      <c r="DU15" s="8"/>
      <c r="DV15" s="8"/>
      <c r="DW15" s="8"/>
      <c r="DX15" s="8"/>
      <c r="DY15" s="8"/>
      <c r="DZ15" s="8"/>
      <c r="EA15" s="8"/>
      <c r="EB15" s="8"/>
      <c r="EC15" s="8"/>
      <c r="ED15" s="8"/>
      <c r="EE15" s="8"/>
      <c r="EF15" s="8"/>
      <c r="EG15" s="8"/>
      <c r="EH15" s="8"/>
      <c r="EI15" s="8"/>
      <c r="EJ15" s="8"/>
      <c r="EK15" s="8"/>
      <c r="EL15" s="8"/>
      <c r="EM15" s="8"/>
      <c r="EN15" s="8"/>
      <c r="EO15" s="8"/>
      <c r="EP15" s="8"/>
      <c r="EQ15" s="8"/>
      <c r="ER15" s="8"/>
      <c r="ES15" s="8"/>
      <c r="ET15" s="8"/>
      <c r="EU15" s="8"/>
      <c r="EV15" s="8"/>
      <c r="EW15" s="8"/>
      <c r="EX15" s="8"/>
      <c r="EY15" s="8"/>
      <c r="EZ15" s="8"/>
      <c r="FA15" s="8"/>
      <c r="FB15" s="8"/>
      <c r="FC15" s="8"/>
      <c r="FD15" s="8"/>
      <c r="FE15" s="8"/>
      <c r="FF15" s="8"/>
      <c r="FG15" s="8"/>
      <c r="FH15" s="8"/>
      <c r="FI15" s="8"/>
      <c r="FJ15" s="8"/>
      <c r="FK15" s="8"/>
      <c r="FL15" s="8"/>
      <c r="FM15" s="8"/>
      <c r="FN15" s="8"/>
      <c r="FO15" s="8"/>
      <c r="FP15" s="8"/>
      <c r="FQ15" s="8"/>
      <c r="FR15" s="8"/>
      <c r="FS15" s="8"/>
      <c r="FT15" s="8"/>
      <c r="FU15" s="8"/>
      <c r="FV15" s="8"/>
      <c r="FW15" s="8"/>
      <c r="FX15" s="8"/>
      <c r="FY15" s="8"/>
      <c r="FZ15" s="8"/>
      <c r="GA15" s="8"/>
      <c r="GB15" s="8"/>
      <c r="GC15" s="8"/>
      <c r="GD15" s="8"/>
      <c r="GE15" s="8"/>
      <c r="GF15" s="8"/>
      <c r="GG15" s="8"/>
      <c r="GH15" s="8"/>
      <c r="GI15" s="8"/>
      <c r="GJ15" s="8"/>
      <c r="GK15" s="8"/>
      <c r="GL15" s="8"/>
      <c r="GM15" s="8"/>
      <c r="GN15" s="8"/>
      <c r="GO15" s="8"/>
      <c r="GP15" s="8"/>
      <c r="GQ15" s="8"/>
      <c r="GR15" s="8"/>
      <c r="GS15" s="8"/>
      <c r="GT15" s="8"/>
      <c r="GU15" s="8"/>
      <c r="GV15" s="8"/>
      <c r="GW15" s="8"/>
      <c r="GX15" s="8"/>
      <c r="GY15" s="8"/>
      <c r="GZ15" s="8"/>
      <c r="HA15" s="8"/>
      <c r="HB15" s="8"/>
      <c r="HC15" s="8"/>
      <c r="HD15" s="8"/>
      <c r="HE15" s="8"/>
      <c r="HF15" s="8"/>
      <c r="HG15" s="8"/>
      <c r="HH15" s="8"/>
      <c r="HI15" s="8"/>
      <c r="HJ15" s="8"/>
      <c r="HK15" s="8"/>
      <c r="HL15" s="8"/>
      <c r="HM15" s="8"/>
      <c r="HN15" s="8"/>
      <c r="HO15" s="8"/>
      <c r="HP15" s="8"/>
      <c r="HQ15" s="8"/>
      <c r="HR15" s="8"/>
      <c r="HS15" s="8"/>
      <c r="HT15" s="8"/>
      <c r="HU15" s="8"/>
      <c r="HV15" s="8"/>
      <c r="HW15" s="8"/>
      <c r="HX15" s="8"/>
      <c r="HY15" s="8"/>
      <c r="HZ15" s="8"/>
      <c r="IA15" s="8"/>
      <c r="IB15" s="8"/>
      <c r="IC15" s="8"/>
      <c r="ID15" s="8"/>
      <c r="IE15" s="8"/>
      <c r="IF15" s="8"/>
      <c r="IG15" s="8"/>
      <c r="IH15" s="8"/>
      <c r="II15" s="8"/>
      <c r="IJ15" s="8"/>
      <c r="IK15" s="8"/>
      <c r="IL15" s="8"/>
      <c r="IM15" s="8"/>
      <c r="IN15" s="8"/>
      <c r="IO15" s="8"/>
      <c r="IP15" s="8"/>
      <c r="IQ15" s="8"/>
      <c r="IR15" s="8"/>
      <c r="IS15" s="8"/>
      <c r="IT15" s="8"/>
      <c r="IU15" s="8"/>
      <c r="IV15" s="8"/>
      <c r="IW15" s="8"/>
      <c r="IX15" s="8"/>
    </row>
    <row r="16" spans="1:258" s="9" customFormat="1" ht="23" customHeight="1" x14ac:dyDescent="0.15">
      <c r="A16" s="8"/>
      <c r="B16" s="3" t="s">
        <v>16</v>
      </c>
      <c r="C16" s="4"/>
      <c r="D16" s="42"/>
      <c r="E16" s="42"/>
      <c r="F16" s="41">
        <f t="shared" si="0"/>
        <v>0</v>
      </c>
      <c r="G16" s="3"/>
      <c r="H16" s="3"/>
      <c r="I16" s="2"/>
      <c r="J16" s="8"/>
      <c r="K16" s="1"/>
      <c r="L16" s="8"/>
      <c r="M16" s="1"/>
      <c r="N16" s="8"/>
      <c r="O16" s="8"/>
      <c r="P16" s="8"/>
      <c r="Q16" s="8"/>
      <c r="R16" s="8"/>
      <c r="S16" s="8"/>
      <c r="T16" s="8"/>
      <c r="U16" s="8"/>
      <c r="V16" s="8"/>
      <c r="W16" s="8"/>
      <c r="X16" s="8"/>
      <c r="Y16" s="8"/>
      <c r="Z16" s="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c r="BA16" s="8"/>
      <c r="BB16" s="8"/>
      <c r="BC16" s="8"/>
      <c r="BD16" s="8"/>
      <c r="BE16" s="8"/>
      <c r="BF16" s="8"/>
      <c r="BG16" s="8"/>
      <c r="BH16" s="8"/>
      <c r="BI16" s="8"/>
      <c r="BJ16" s="8"/>
      <c r="BK16" s="8"/>
      <c r="BL16" s="8"/>
      <c r="BM16" s="8"/>
      <c r="BN16" s="8"/>
      <c r="BO16" s="8"/>
      <c r="BP16" s="8"/>
      <c r="BQ16" s="8"/>
      <c r="BR16" s="8"/>
      <c r="BS16" s="8"/>
      <c r="BT16" s="8"/>
      <c r="BU16" s="8"/>
      <c r="BV16" s="8"/>
      <c r="BW16" s="8"/>
      <c r="BX16" s="8"/>
      <c r="BY16" s="8"/>
      <c r="BZ16" s="8"/>
      <c r="CA16" s="8"/>
      <c r="CB16" s="8"/>
      <c r="CC16" s="8"/>
      <c r="CD16" s="8"/>
      <c r="CE16" s="8"/>
      <c r="CF16" s="8"/>
      <c r="CG16" s="8"/>
      <c r="CH16" s="8"/>
      <c r="CI16" s="8"/>
      <c r="CJ16" s="8"/>
      <c r="CK16" s="8"/>
      <c r="CL16" s="8"/>
      <c r="CM16" s="8"/>
      <c r="CN16" s="8"/>
      <c r="CO16" s="8"/>
      <c r="CP16" s="8"/>
      <c r="CQ16" s="8"/>
      <c r="CR16" s="8"/>
      <c r="CS16" s="8"/>
      <c r="CT16" s="8"/>
      <c r="CU16" s="8"/>
      <c r="CV16" s="8"/>
      <c r="CW16" s="8"/>
      <c r="CX16" s="8"/>
      <c r="CY16" s="8"/>
      <c r="CZ16" s="8"/>
      <c r="DA16" s="8"/>
      <c r="DB16" s="8"/>
      <c r="DC16" s="8"/>
      <c r="DD16" s="8"/>
      <c r="DE16" s="8"/>
      <c r="DF16" s="8"/>
      <c r="DG16" s="8"/>
      <c r="DH16" s="8"/>
      <c r="DI16" s="8"/>
      <c r="DJ16" s="8"/>
      <c r="DK16" s="8"/>
      <c r="DL16" s="8"/>
      <c r="DM16" s="8"/>
      <c r="DN16" s="8"/>
      <c r="DO16" s="8"/>
      <c r="DP16" s="8"/>
      <c r="DQ16" s="8"/>
      <c r="DR16" s="8"/>
      <c r="DS16" s="8"/>
      <c r="DT16" s="8"/>
      <c r="DU16" s="8"/>
      <c r="DV16" s="8"/>
      <c r="DW16" s="8"/>
      <c r="DX16" s="8"/>
      <c r="DY16" s="8"/>
      <c r="DZ16" s="8"/>
      <c r="EA16" s="8"/>
      <c r="EB16" s="8"/>
      <c r="EC16" s="8"/>
      <c r="ED16" s="8"/>
      <c r="EE16" s="8"/>
      <c r="EF16" s="8"/>
      <c r="EG16" s="8"/>
      <c r="EH16" s="8"/>
      <c r="EI16" s="8"/>
      <c r="EJ16" s="8"/>
      <c r="EK16" s="8"/>
      <c r="EL16" s="8"/>
      <c r="EM16" s="8"/>
      <c r="EN16" s="8"/>
      <c r="EO16" s="8"/>
      <c r="EP16" s="8"/>
      <c r="EQ16" s="8"/>
      <c r="ER16" s="8"/>
      <c r="ES16" s="8"/>
      <c r="ET16" s="8"/>
      <c r="EU16" s="8"/>
      <c r="EV16" s="8"/>
      <c r="EW16" s="8"/>
      <c r="EX16" s="8"/>
      <c r="EY16" s="8"/>
      <c r="EZ16" s="8"/>
      <c r="FA16" s="8"/>
      <c r="FB16" s="8"/>
      <c r="FC16" s="8"/>
      <c r="FD16" s="8"/>
      <c r="FE16" s="8"/>
      <c r="FF16" s="8"/>
      <c r="FG16" s="8"/>
      <c r="FH16" s="8"/>
      <c r="FI16" s="8"/>
      <c r="FJ16" s="8"/>
      <c r="FK16" s="8"/>
      <c r="FL16" s="8"/>
      <c r="FM16" s="8"/>
      <c r="FN16" s="8"/>
      <c r="FO16" s="8"/>
      <c r="FP16" s="8"/>
      <c r="FQ16" s="8"/>
      <c r="FR16" s="8"/>
      <c r="FS16" s="8"/>
      <c r="FT16" s="8"/>
      <c r="FU16" s="8"/>
      <c r="FV16" s="8"/>
      <c r="FW16" s="8"/>
      <c r="FX16" s="8"/>
      <c r="FY16" s="8"/>
      <c r="FZ16" s="8"/>
      <c r="GA16" s="8"/>
      <c r="GB16" s="8"/>
      <c r="GC16" s="8"/>
      <c r="GD16" s="8"/>
      <c r="GE16" s="8"/>
      <c r="GF16" s="8"/>
      <c r="GG16" s="8"/>
      <c r="GH16" s="8"/>
      <c r="GI16" s="8"/>
      <c r="GJ16" s="8"/>
      <c r="GK16" s="8"/>
      <c r="GL16" s="8"/>
      <c r="GM16" s="8"/>
      <c r="GN16" s="8"/>
      <c r="GO16" s="8"/>
      <c r="GP16" s="8"/>
      <c r="GQ16" s="8"/>
      <c r="GR16" s="8"/>
      <c r="GS16" s="8"/>
      <c r="GT16" s="8"/>
      <c r="GU16" s="8"/>
      <c r="GV16" s="8"/>
      <c r="GW16" s="8"/>
      <c r="GX16" s="8"/>
      <c r="GY16" s="8"/>
      <c r="GZ16" s="8"/>
      <c r="HA16" s="8"/>
      <c r="HB16" s="8"/>
      <c r="HC16" s="8"/>
      <c r="HD16" s="8"/>
      <c r="HE16" s="8"/>
      <c r="HF16" s="8"/>
      <c r="HG16" s="8"/>
      <c r="HH16" s="8"/>
      <c r="HI16" s="8"/>
      <c r="HJ16" s="8"/>
      <c r="HK16" s="8"/>
      <c r="HL16" s="8"/>
      <c r="HM16" s="8"/>
      <c r="HN16" s="8"/>
      <c r="HO16" s="8"/>
      <c r="HP16" s="8"/>
      <c r="HQ16" s="8"/>
      <c r="HR16" s="8"/>
      <c r="HS16" s="8"/>
      <c r="HT16" s="8"/>
      <c r="HU16" s="8"/>
      <c r="HV16" s="8"/>
      <c r="HW16" s="8"/>
      <c r="HX16" s="8"/>
      <c r="HY16" s="8"/>
      <c r="HZ16" s="8"/>
      <c r="IA16" s="8"/>
      <c r="IB16" s="8"/>
      <c r="IC16" s="8"/>
      <c r="ID16" s="8"/>
      <c r="IE16" s="8"/>
      <c r="IF16" s="8"/>
      <c r="IG16" s="8"/>
      <c r="IH16" s="8"/>
      <c r="II16" s="8"/>
      <c r="IJ16" s="8"/>
      <c r="IK16" s="8"/>
      <c r="IL16" s="8"/>
      <c r="IM16" s="8"/>
      <c r="IN16" s="8"/>
      <c r="IO16" s="8"/>
      <c r="IP16" s="8"/>
      <c r="IQ16" s="8"/>
      <c r="IR16" s="8"/>
      <c r="IS16" s="8"/>
      <c r="IT16" s="8"/>
      <c r="IU16" s="8"/>
      <c r="IV16" s="8"/>
      <c r="IW16" s="8"/>
      <c r="IX16" s="8"/>
    </row>
    <row r="17" spans="1:258" s="9" customFormat="1" ht="23" customHeight="1" x14ac:dyDescent="0.15">
      <c r="A17" s="8"/>
      <c r="B17" s="3" t="s">
        <v>17</v>
      </c>
      <c r="C17" s="13"/>
      <c r="D17" s="42"/>
      <c r="E17" s="40"/>
      <c r="F17" s="41">
        <f t="shared" si="0"/>
        <v>0</v>
      </c>
      <c r="G17" s="3"/>
      <c r="H17" s="3"/>
      <c r="I17" s="2"/>
      <c r="J17" s="8"/>
      <c r="K17" s="1"/>
      <c r="L17" s="8"/>
      <c r="M17" s="1"/>
      <c r="N17" s="8"/>
      <c r="O17" s="8"/>
      <c r="P17" s="8"/>
      <c r="Q17" s="8"/>
      <c r="R17" s="8"/>
      <c r="S17" s="8"/>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8"/>
      <c r="AZ17" s="8"/>
      <c r="BA17" s="8"/>
      <c r="BB17" s="8"/>
      <c r="BC17" s="8"/>
      <c r="BD17" s="8"/>
      <c r="BE17" s="8"/>
      <c r="BF17" s="8"/>
      <c r="BG17" s="8"/>
      <c r="BH17" s="8"/>
      <c r="BI17" s="8"/>
      <c r="BJ17" s="8"/>
      <c r="BK17" s="8"/>
      <c r="BL17" s="8"/>
      <c r="BM17" s="8"/>
      <c r="BN17" s="8"/>
      <c r="BO17" s="8"/>
      <c r="BP17" s="8"/>
      <c r="BQ17" s="8"/>
      <c r="BR17" s="8"/>
      <c r="BS17" s="8"/>
      <c r="BT17" s="8"/>
      <c r="BU17" s="8"/>
      <c r="BV17" s="8"/>
      <c r="BW17" s="8"/>
      <c r="BX17" s="8"/>
      <c r="BY17" s="8"/>
      <c r="BZ17" s="8"/>
      <c r="CA17" s="8"/>
      <c r="CB17" s="8"/>
      <c r="CC17" s="8"/>
      <c r="CD17" s="8"/>
      <c r="CE17" s="8"/>
      <c r="CF17" s="8"/>
      <c r="CG17" s="8"/>
      <c r="CH17" s="8"/>
      <c r="CI17" s="8"/>
      <c r="CJ17" s="8"/>
      <c r="CK17" s="8"/>
      <c r="CL17" s="8"/>
      <c r="CM17" s="8"/>
      <c r="CN17" s="8"/>
      <c r="CO17" s="8"/>
      <c r="CP17" s="8"/>
      <c r="CQ17" s="8"/>
      <c r="CR17" s="8"/>
      <c r="CS17" s="8"/>
      <c r="CT17" s="8"/>
      <c r="CU17" s="8"/>
      <c r="CV17" s="8"/>
      <c r="CW17" s="8"/>
      <c r="CX17" s="8"/>
      <c r="CY17" s="8"/>
      <c r="CZ17" s="8"/>
      <c r="DA17" s="8"/>
      <c r="DB17" s="8"/>
      <c r="DC17" s="8"/>
      <c r="DD17" s="8"/>
      <c r="DE17" s="8"/>
      <c r="DF17" s="8"/>
      <c r="DG17" s="8"/>
      <c r="DH17" s="8"/>
      <c r="DI17" s="8"/>
      <c r="DJ17" s="8"/>
      <c r="DK17" s="8"/>
      <c r="DL17" s="8"/>
      <c r="DM17" s="8"/>
      <c r="DN17" s="8"/>
      <c r="DO17" s="8"/>
      <c r="DP17" s="8"/>
      <c r="DQ17" s="8"/>
      <c r="DR17" s="8"/>
      <c r="DS17" s="8"/>
      <c r="DT17" s="8"/>
      <c r="DU17" s="8"/>
      <c r="DV17" s="8"/>
      <c r="DW17" s="8"/>
      <c r="DX17" s="8"/>
      <c r="DY17" s="8"/>
      <c r="DZ17" s="8"/>
      <c r="EA17" s="8"/>
      <c r="EB17" s="8"/>
      <c r="EC17" s="8"/>
      <c r="ED17" s="8"/>
      <c r="EE17" s="8"/>
      <c r="EF17" s="8"/>
      <c r="EG17" s="8"/>
      <c r="EH17" s="8"/>
      <c r="EI17" s="8"/>
      <c r="EJ17" s="8"/>
      <c r="EK17" s="8"/>
      <c r="EL17" s="8"/>
      <c r="EM17" s="8"/>
      <c r="EN17" s="8"/>
      <c r="EO17" s="8"/>
      <c r="EP17" s="8"/>
      <c r="EQ17" s="8"/>
      <c r="ER17" s="8"/>
      <c r="ES17" s="8"/>
      <c r="ET17" s="8"/>
      <c r="EU17" s="8"/>
      <c r="EV17" s="8"/>
      <c r="EW17" s="8"/>
      <c r="EX17" s="8"/>
      <c r="EY17" s="8"/>
      <c r="EZ17" s="8"/>
      <c r="FA17" s="8"/>
      <c r="FB17" s="8"/>
      <c r="FC17" s="8"/>
      <c r="FD17" s="8"/>
      <c r="FE17" s="8"/>
      <c r="FF17" s="8"/>
      <c r="FG17" s="8"/>
      <c r="FH17" s="8"/>
      <c r="FI17" s="8"/>
      <c r="FJ17" s="8"/>
      <c r="FK17" s="8"/>
      <c r="FL17" s="8"/>
      <c r="FM17" s="8"/>
      <c r="FN17" s="8"/>
      <c r="FO17" s="8"/>
      <c r="FP17" s="8"/>
      <c r="FQ17" s="8"/>
      <c r="FR17" s="8"/>
      <c r="FS17" s="8"/>
      <c r="FT17" s="8"/>
      <c r="FU17" s="8"/>
      <c r="FV17" s="8"/>
      <c r="FW17" s="8"/>
      <c r="FX17" s="8"/>
      <c r="FY17" s="8"/>
      <c r="FZ17" s="8"/>
      <c r="GA17" s="8"/>
      <c r="GB17" s="8"/>
      <c r="GC17" s="8"/>
      <c r="GD17" s="8"/>
      <c r="GE17" s="8"/>
      <c r="GF17" s="8"/>
      <c r="GG17" s="8"/>
      <c r="GH17" s="8"/>
      <c r="GI17" s="8"/>
      <c r="GJ17" s="8"/>
      <c r="GK17" s="8"/>
      <c r="GL17" s="8"/>
      <c r="GM17" s="8"/>
      <c r="GN17" s="8"/>
      <c r="GO17" s="8"/>
      <c r="GP17" s="8"/>
      <c r="GQ17" s="8"/>
      <c r="GR17" s="8"/>
      <c r="GS17" s="8"/>
      <c r="GT17" s="8"/>
      <c r="GU17" s="8"/>
      <c r="GV17" s="8"/>
      <c r="GW17" s="8"/>
      <c r="GX17" s="8"/>
      <c r="GY17" s="8"/>
      <c r="GZ17" s="8"/>
      <c r="HA17" s="8"/>
      <c r="HB17" s="8"/>
      <c r="HC17" s="8"/>
      <c r="HD17" s="8"/>
      <c r="HE17" s="8"/>
      <c r="HF17" s="8"/>
      <c r="HG17" s="8"/>
      <c r="HH17" s="8"/>
      <c r="HI17" s="8"/>
      <c r="HJ17" s="8"/>
      <c r="HK17" s="8"/>
      <c r="HL17" s="8"/>
      <c r="HM17" s="8"/>
      <c r="HN17" s="8"/>
      <c r="HO17" s="8"/>
      <c r="HP17" s="8"/>
      <c r="HQ17" s="8"/>
      <c r="HR17" s="8"/>
      <c r="HS17" s="8"/>
      <c r="HT17" s="8"/>
      <c r="HU17" s="8"/>
      <c r="HV17" s="8"/>
      <c r="HW17" s="8"/>
      <c r="HX17" s="8"/>
      <c r="HY17" s="8"/>
      <c r="HZ17" s="8"/>
      <c r="IA17" s="8"/>
      <c r="IB17" s="8"/>
      <c r="IC17" s="8"/>
      <c r="ID17" s="8"/>
      <c r="IE17" s="8"/>
      <c r="IF17" s="8"/>
      <c r="IG17" s="8"/>
      <c r="IH17" s="8"/>
      <c r="II17" s="8"/>
      <c r="IJ17" s="8"/>
      <c r="IK17" s="8"/>
      <c r="IL17" s="8"/>
      <c r="IM17" s="8"/>
      <c r="IN17" s="8"/>
      <c r="IO17" s="8"/>
      <c r="IP17" s="8"/>
      <c r="IQ17" s="8"/>
      <c r="IR17" s="8"/>
      <c r="IS17" s="8"/>
      <c r="IT17" s="8"/>
      <c r="IU17" s="8"/>
      <c r="IV17" s="8"/>
      <c r="IW17" s="8"/>
      <c r="IX17" s="8"/>
    </row>
    <row r="18" spans="1:258" s="9" customFormat="1" ht="23" customHeight="1" x14ac:dyDescent="0.15">
      <c r="A18" s="8"/>
      <c r="B18" s="3" t="s">
        <v>18</v>
      </c>
      <c r="C18" s="13"/>
      <c r="D18" s="42"/>
      <c r="E18" s="40"/>
      <c r="F18" s="41">
        <f t="shared" si="0"/>
        <v>0</v>
      </c>
      <c r="G18" s="3"/>
      <c r="H18" s="3"/>
      <c r="I18" s="2"/>
      <c r="J18" s="8"/>
      <c r="K18" s="1"/>
      <c r="L18" s="8"/>
      <c r="M18" s="1"/>
      <c r="N18" s="8"/>
      <c r="O18" s="8"/>
      <c r="P18" s="8"/>
      <c r="Q18" s="8"/>
      <c r="R18" s="8"/>
      <c r="S18" s="8"/>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8"/>
      <c r="BJ18" s="8"/>
      <c r="BK18" s="8"/>
      <c r="BL18" s="8"/>
      <c r="BM18" s="8"/>
      <c r="BN18" s="8"/>
      <c r="BO18" s="8"/>
      <c r="BP18" s="8"/>
      <c r="BQ18" s="8"/>
      <c r="BR18" s="8"/>
      <c r="BS18" s="8"/>
      <c r="BT18" s="8"/>
      <c r="BU18" s="8"/>
      <c r="BV18" s="8"/>
      <c r="BW18" s="8"/>
      <c r="BX18" s="8"/>
      <c r="BY18" s="8"/>
      <c r="BZ18" s="8"/>
      <c r="CA18" s="8"/>
      <c r="CB18" s="8"/>
      <c r="CC18" s="8"/>
      <c r="CD18" s="8"/>
      <c r="CE18" s="8"/>
      <c r="CF18" s="8"/>
      <c r="CG18" s="8"/>
      <c r="CH18" s="8"/>
      <c r="CI18" s="8"/>
      <c r="CJ18" s="8"/>
      <c r="CK18" s="8"/>
      <c r="CL18" s="8"/>
      <c r="CM18" s="8"/>
      <c r="CN18" s="8"/>
      <c r="CO18" s="8"/>
      <c r="CP18" s="8"/>
      <c r="CQ18" s="8"/>
      <c r="CR18" s="8"/>
      <c r="CS18" s="8"/>
      <c r="CT18" s="8"/>
      <c r="CU18" s="8"/>
      <c r="CV18" s="8"/>
      <c r="CW18" s="8"/>
      <c r="CX18" s="8"/>
      <c r="CY18" s="8"/>
      <c r="CZ18" s="8"/>
      <c r="DA18" s="8"/>
      <c r="DB18" s="8"/>
      <c r="DC18" s="8"/>
      <c r="DD18" s="8"/>
      <c r="DE18" s="8"/>
      <c r="DF18" s="8"/>
      <c r="DG18" s="8"/>
      <c r="DH18" s="8"/>
      <c r="DI18" s="8"/>
      <c r="DJ18" s="8"/>
      <c r="DK18" s="8"/>
      <c r="DL18" s="8"/>
      <c r="DM18" s="8"/>
      <c r="DN18" s="8"/>
      <c r="DO18" s="8"/>
      <c r="DP18" s="8"/>
      <c r="DQ18" s="8"/>
      <c r="DR18" s="8"/>
      <c r="DS18" s="8"/>
      <c r="DT18" s="8"/>
      <c r="DU18" s="8"/>
      <c r="DV18" s="8"/>
      <c r="DW18" s="8"/>
      <c r="DX18" s="8"/>
      <c r="DY18" s="8"/>
      <c r="DZ18" s="8"/>
      <c r="EA18" s="8"/>
      <c r="EB18" s="8"/>
      <c r="EC18" s="8"/>
      <c r="ED18" s="8"/>
      <c r="EE18" s="8"/>
      <c r="EF18" s="8"/>
      <c r="EG18" s="8"/>
      <c r="EH18" s="8"/>
      <c r="EI18" s="8"/>
      <c r="EJ18" s="8"/>
      <c r="EK18" s="8"/>
      <c r="EL18" s="8"/>
      <c r="EM18" s="8"/>
      <c r="EN18" s="8"/>
      <c r="EO18" s="8"/>
      <c r="EP18" s="8"/>
      <c r="EQ18" s="8"/>
      <c r="ER18" s="8"/>
      <c r="ES18" s="8"/>
      <c r="ET18" s="8"/>
      <c r="EU18" s="8"/>
      <c r="EV18" s="8"/>
      <c r="EW18" s="8"/>
      <c r="EX18" s="8"/>
      <c r="EY18" s="8"/>
      <c r="EZ18" s="8"/>
      <c r="FA18" s="8"/>
      <c r="FB18" s="8"/>
      <c r="FC18" s="8"/>
      <c r="FD18" s="8"/>
      <c r="FE18" s="8"/>
      <c r="FF18" s="8"/>
      <c r="FG18" s="8"/>
      <c r="FH18" s="8"/>
      <c r="FI18" s="8"/>
      <c r="FJ18" s="8"/>
      <c r="FK18" s="8"/>
      <c r="FL18" s="8"/>
      <c r="FM18" s="8"/>
      <c r="FN18" s="8"/>
      <c r="FO18" s="8"/>
      <c r="FP18" s="8"/>
      <c r="FQ18" s="8"/>
      <c r="FR18" s="8"/>
      <c r="FS18" s="8"/>
      <c r="FT18" s="8"/>
      <c r="FU18" s="8"/>
      <c r="FV18" s="8"/>
      <c r="FW18" s="8"/>
      <c r="FX18" s="8"/>
      <c r="FY18" s="8"/>
      <c r="FZ18" s="8"/>
      <c r="GA18" s="8"/>
      <c r="GB18" s="8"/>
      <c r="GC18" s="8"/>
      <c r="GD18" s="8"/>
      <c r="GE18" s="8"/>
      <c r="GF18" s="8"/>
      <c r="GG18" s="8"/>
      <c r="GH18" s="8"/>
      <c r="GI18" s="8"/>
      <c r="GJ18" s="8"/>
      <c r="GK18" s="8"/>
      <c r="GL18" s="8"/>
      <c r="GM18" s="8"/>
      <c r="GN18" s="8"/>
      <c r="GO18" s="8"/>
      <c r="GP18" s="8"/>
      <c r="GQ18" s="8"/>
      <c r="GR18" s="8"/>
      <c r="GS18" s="8"/>
      <c r="GT18" s="8"/>
      <c r="GU18" s="8"/>
      <c r="GV18" s="8"/>
      <c r="GW18" s="8"/>
      <c r="GX18" s="8"/>
      <c r="GY18" s="8"/>
      <c r="GZ18" s="8"/>
      <c r="HA18" s="8"/>
      <c r="HB18" s="8"/>
      <c r="HC18" s="8"/>
      <c r="HD18" s="8"/>
      <c r="HE18" s="8"/>
      <c r="HF18" s="8"/>
      <c r="HG18" s="8"/>
      <c r="HH18" s="8"/>
      <c r="HI18" s="8"/>
      <c r="HJ18" s="8"/>
      <c r="HK18" s="8"/>
      <c r="HL18" s="8"/>
      <c r="HM18" s="8"/>
      <c r="HN18" s="8"/>
      <c r="HO18" s="8"/>
      <c r="HP18" s="8"/>
      <c r="HQ18" s="8"/>
      <c r="HR18" s="8"/>
      <c r="HS18" s="8"/>
      <c r="HT18" s="8"/>
      <c r="HU18" s="8"/>
      <c r="HV18" s="8"/>
      <c r="HW18" s="8"/>
      <c r="HX18" s="8"/>
      <c r="HY18" s="8"/>
      <c r="HZ18" s="8"/>
      <c r="IA18" s="8"/>
      <c r="IB18" s="8"/>
      <c r="IC18" s="8"/>
      <c r="ID18" s="8"/>
      <c r="IE18" s="8"/>
      <c r="IF18" s="8"/>
      <c r="IG18" s="8"/>
      <c r="IH18" s="8"/>
      <c r="II18" s="8"/>
      <c r="IJ18" s="8"/>
      <c r="IK18" s="8"/>
      <c r="IL18" s="8"/>
      <c r="IM18" s="8"/>
      <c r="IN18" s="8"/>
      <c r="IO18" s="8"/>
      <c r="IP18" s="8"/>
      <c r="IQ18" s="8"/>
      <c r="IR18" s="8"/>
      <c r="IS18" s="8"/>
      <c r="IT18" s="8"/>
      <c r="IU18" s="8"/>
      <c r="IV18" s="8"/>
      <c r="IW18" s="8"/>
      <c r="IX18" s="8"/>
    </row>
    <row r="19" spans="1:258" s="9" customFormat="1" ht="23" customHeight="1" x14ac:dyDescent="0.15">
      <c r="A19" s="8"/>
      <c r="B19" s="3" t="s">
        <v>19</v>
      </c>
      <c r="C19" s="13"/>
      <c r="D19" s="42"/>
      <c r="E19" s="40"/>
      <c r="F19" s="41">
        <f t="shared" si="0"/>
        <v>0</v>
      </c>
      <c r="G19" s="3"/>
      <c r="H19" s="3"/>
      <c r="I19" s="2"/>
      <c r="J19" s="8"/>
      <c r="K19" s="1"/>
      <c r="L19" s="8"/>
      <c r="M19" s="1"/>
      <c r="N19" s="8"/>
      <c r="O19" s="8"/>
      <c r="P19" s="8"/>
      <c r="Q19" s="8"/>
      <c r="R19" s="8"/>
      <c r="S19" s="8"/>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8"/>
      <c r="BJ19" s="8"/>
      <c r="BK19" s="8"/>
      <c r="BL19" s="8"/>
      <c r="BM19" s="8"/>
      <c r="BN19" s="8"/>
      <c r="BO19" s="8"/>
      <c r="BP19" s="8"/>
      <c r="BQ19" s="8"/>
      <c r="BR19" s="8"/>
      <c r="BS19" s="8"/>
      <c r="BT19" s="8"/>
      <c r="BU19" s="8"/>
      <c r="BV19" s="8"/>
      <c r="BW19" s="8"/>
      <c r="BX19" s="8"/>
      <c r="BY19" s="8"/>
      <c r="BZ19" s="8"/>
      <c r="CA19" s="8"/>
      <c r="CB19" s="8"/>
      <c r="CC19" s="8"/>
      <c r="CD19" s="8"/>
      <c r="CE19" s="8"/>
      <c r="CF19" s="8"/>
      <c r="CG19" s="8"/>
      <c r="CH19" s="8"/>
      <c r="CI19" s="8"/>
      <c r="CJ19" s="8"/>
      <c r="CK19" s="8"/>
      <c r="CL19" s="8"/>
      <c r="CM19" s="8"/>
      <c r="CN19" s="8"/>
      <c r="CO19" s="8"/>
      <c r="CP19" s="8"/>
      <c r="CQ19" s="8"/>
      <c r="CR19" s="8"/>
      <c r="CS19" s="8"/>
      <c r="CT19" s="8"/>
      <c r="CU19" s="8"/>
      <c r="CV19" s="8"/>
      <c r="CW19" s="8"/>
      <c r="CX19" s="8"/>
      <c r="CY19" s="8"/>
      <c r="CZ19" s="8"/>
      <c r="DA19" s="8"/>
      <c r="DB19" s="8"/>
      <c r="DC19" s="8"/>
      <c r="DD19" s="8"/>
      <c r="DE19" s="8"/>
      <c r="DF19" s="8"/>
      <c r="DG19" s="8"/>
      <c r="DH19" s="8"/>
      <c r="DI19" s="8"/>
      <c r="DJ19" s="8"/>
      <c r="DK19" s="8"/>
      <c r="DL19" s="8"/>
      <c r="DM19" s="8"/>
      <c r="DN19" s="8"/>
      <c r="DO19" s="8"/>
      <c r="DP19" s="8"/>
      <c r="DQ19" s="8"/>
      <c r="DR19" s="8"/>
      <c r="DS19" s="8"/>
      <c r="DT19" s="8"/>
      <c r="DU19" s="8"/>
      <c r="DV19" s="8"/>
      <c r="DW19" s="8"/>
      <c r="DX19" s="8"/>
      <c r="DY19" s="8"/>
      <c r="DZ19" s="8"/>
      <c r="EA19" s="8"/>
      <c r="EB19" s="8"/>
      <c r="EC19" s="8"/>
      <c r="ED19" s="8"/>
      <c r="EE19" s="8"/>
      <c r="EF19" s="8"/>
      <c r="EG19" s="8"/>
      <c r="EH19" s="8"/>
      <c r="EI19" s="8"/>
      <c r="EJ19" s="8"/>
      <c r="EK19" s="8"/>
      <c r="EL19" s="8"/>
      <c r="EM19" s="8"/>
      <c r="EN19" s="8"/>
      <c r="EO19" s="8"/>
      <c r="EP19" s="8"/>
      <c r="EQ19" s="8"/>
      <c r="ER19" s="8"/>
      <c r="ES19" s="8"/>
      <c r="ET19" s="8"/>
      <c r="EU19" s="8"/>
      <c r="EV19" s="8"/>
      <c r="EW19" s="8"/>
      <c r="EX19" s="8"/>
      <c r="EY19" s="8"/>
      <c r="EZ19" s="8"/>
      <c r="FA19" s="8"/>
      <c r="FB19" s="8"/>
      <c r="FC19" s="8"/>
      <c r="FD19" s="8"/>
      <c r="FE19" s="8"/>
      <c r="FF19" s="8"/>
      <c r="FG19" s="8"/>
      <c r="FH19" s="8"/>
      <c r="FI19" s="8"/>
      <c r="FJ19" s="8"/>
      <c r="FK19" s="8"/>
      <c r="FL19" s="8"/>
      <c r="FM19" s="8"/>
      <c r="FN19" s="8"/>
      <c r="FO19" s="8"/>
      <c r="FP19" s="8"/>
      <c r="FQ19" s="8"/>
      <c r="FR19" s="8"/>
      <c r="FS19" s="8"/>
      <c r="FT19" s="8"/>
      <c r="FU19" s="8"/>
      <c r="FV19" s="8"/>
      <c r="FW19" s="8"/>
      <c r="FX19" s="8"/>
      <c r="FY19" s="8"/>
      <c r="FZ19" s="8"/>
      <c r="GA19" s="8"/>
      <c r="GB19" s="8"/>
      <c r="GC19" s="8"/>
      <c r="GD19" s="8"/>
      <c r="GE19" s="8"/>
      <c r="GF19" s="8"/>
      <c r="GG19" s="8"/>
      <c r="GH19" s="8"/>
      <c r="GI19" s="8"/>
      <c r="GJ19" s="8"/>
      <c r="GK19" s="8"/>
      <c r="GL19" s="8"/>
      <c r="GM19" s="8"/>
      <c r="GN19" s="8"/>
      <c r="GO19" s="8"/>
      <c r="GP19" s="8"/>
      <c r="GQ19" s="8"/>
      <c r="GR19" s="8"/>
      <c r="GS19" s="8"/>
      <c r="GT19" s="8"/>
      <c r="GU19" s="8"/>
      <c r="GV19" s="8"/>
      <c r="GW19" s="8"/>
      <c r="GX19" s="8"/>
      <c r="GY19" s="8"/>
      <c r="GZ19" s="8"/>
      <c r="HA19" s="8"/>
      <c r="HB19" s="8"/>
      <c r="HC19" s="8"/>
      <c r="HD19" s="8"/>
      <c r="HE19" s="8"/>
      <c r="HF19" s="8"/>
      <c r="HG19" s="8"/>
      <c r="HH19" s="8"/>
      <c r="HI19" s="8"/>
      <c r="HJ19" s="8"/>
      <c r="HK19" s="8"/>
      <c r="HL19" s="8"/>
      <c r="HM19" s="8"/>
      <c r="HN19" s="8"/>
      <c r="HO19" s="8"/>
      <c r="HP19" s="8"/>
      <c r="HQ19" s="8"/>
      <c r="HR19" s="8"/>
      <c r="HS19" s="8"/>
      <c r="HT19" s="8"/>
      <c r="HU19" s="8"/>
      <c r="HV19" s="8"/>
      <c r="HW19" s="8"/>
      <c r="HX19" s="8"/>
      <c r="HY19" s="8"/>
      <c r="HZ19" s="8"/>
      <c r="IA19" s="8"/>
      <c r="IB19" s="8"/>
      <c r="IC19" s="8"/>
      <c r="ID19" s="8"/>
      <c r="IE19" s="8"/>
      <c r="IF19" s="8"/>
      <c r="IG19" s="8"/>
      <c r="IH19" s="8"/>
      <c r="II19" s="8"/>
      <c r="IJ19" s="8"/>
      <c r="IK19" s="8"/>
      <c r="IL19" s="8"/>
      <c r="IM19" s="8"/>
      <c r="IN19" s="8"/>
      <c r="IO19" s="8"/>
      <c r="IP19" s="8"/>
      <c r="IQ19" s="8"/>
      <c r="IR19" s="8"/>
      <c r="IS19" s="8"/>
      <c r="IT19" s="8"/>
      <c r="IU19" s="8"/>
      <c r="IV19" s="8"/>
      <c r="IW19" s="8"/>
      <c r="IX19" s="8"/>
    </row>
    <row r="20" spans="1:258" s="9" customFormat="1" ht="23" customHeight="1" x14ac:dyDescent="0.15">
      <c r="A20" s="8"/>
      <c r="B20" s="3" t="s">
        <v>20</v>
      </c>
      <c r="C20" s="13"/>
      <c r="D20" s="42"/>
      <c r="E20" s="40"/>
      <c r="F20" s="41">
        <f t="shared" si="0"/>
        <v>0</v>
      </c>
      <c r="G20" s="3"/>
      <c r="H20" s="3"/>
      <c r="I20" s="2"/>
      <c r="J20" s="8"/>
      <c r="K20" s="1"/>
      <c r="L20" s="8"/>
      <c r="M20" s="1"/>
      <c r="N20" s="8"/>
      <c r="O20" s="8"/>
      <c r="P20" s="8"/>
      <c r="Q20" s="8"/>
      <c r="R20" s="8"/>
      <c r="S20" s="8"/>
      <c r="T20" s="8"/>
      <c r="U20" s="8"/>
      <c r="V20" s="8"/>
      <c r="W20" s="8"/>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8"/>
      <c r="AX20" s="8"/>
      <c r="AY20" s="8"/>
      <c r="AZ20" s="8"/>
      <c r="BA20" s="8"/>
      <c r="BB20" s="8"/>
      <c r="BC20" s="8"/>
      <c r="BD20" s="8"/>
      <c r="BE20" s="8"/>
      <c r="BF20" s="8"/>
      <c r="BG20" s="8"/>
      <c r="BH20" s="8"/>
      <c r="BI20" s="8"/>
      <c r="BJ20" s="8"/>
      <c r="BK20" s="8"/>
      <c r="BL20" s="8"/>
      <c r="BM20" s="8"/>
      <c r="BN20" s="8"/>
      <c r="BO20" s="8"/>
      <c r="BP20" s="8"/>
      <c r="BQ20" s="8"/>
      <c r="BR20" s="8"/>
      <c r="BS20" s="8"/>
      <c r="BT20" s="8"/>
      <c r="BU20" s="8"/>
      <c r="BV20" s="8"/>
      <c r="BW20" s="8"/>
      <c r="BX20" s="8"/>
      <c r="BY20" s="8"/>
      <c r="BZ20" s="8"/>
      <c r="CA20" s="8"/>
      <c r="CB20" s="8"/>
      <c r="CC20" s="8"/>
      <c r="CD20" s="8"/>
      <c r="CE20" s="8"/>
      <c r="CF20" s="8"/>
      <c r="CG20" s="8"/>
      <c r="CH20" s="8"/>
      <c r="CI20" s="8"/>
      <c r="CJ20" s="8"/>
      <c r="CK20" s="8"/>
      <c r="CL20" s="8"/>
      <c r="CM20" s="8"/>
      <c r="CN20" s="8"/>
      <c r="CO20" s="8"/>
      <c r="CP20" s="8"/>
      <c r="CQ20" s="8"/>
      <c r="CR20" s="8"/>
      <c r="CS20" s="8"/>
      <c r="CT20" s="8"/>
      <c r="CU20" s="8"/>
      <c r="CV20" s="8"/>
      <c r="CW20" s="8"/>
      <c r="CX20" s="8"/>
      <c r="CY20" s="8"/>
      <c r="CZ20" s="8"/>
      <c r="DA20" s="8"/>
      <c r="DB20" s="8"/>
      <c r="DC20" s="8"/>
      <c r="DD20" s="8"/>
      <c r="DE20" s="8"/>
      <c r="DF20" s="8"/>
      <c r="DG20" s="8"/>
      <c r="DH20" s="8"/>
      <c r="DI20" s="8"/>
      <c r="DJ20" s="8"/>
      <c r="DK20" s="8"/>
      <c r="DL20" s="8"/>
      <c r="DM20" s="8"/>
      <c r="DN20" s="8"/>
      <c r="DO20" s="8"/>
      <c r="DP20" s="8"/>
      <c r="DQ20" s="8"/>
      <c r="DR20" s="8"/>
      <c r="DS20" s="8"/>
      <c r="DT20" s="8"/>
      <c r="DU20" s="8"/>
      <c r="DV20" s="8"/>
      <c r="DW20" s="8"/>
      <c r="DX20" s="8"/>
      <c r="DY20" s="8"/>
      <c r="DZ20" s="8"/>
      <c r="EA20" s="8"/>
      <c r="EB20" s="8"/>
      <c r="EC20" s="8"/>
      <c r="ED20" s="8"/>
      <c r="EE20" s="8"/>
      <c r="EF20" s="8"/>
      <c r="EG20" s="8"/>
      <c r="EH20" s="8"/>
      <c r="EI20" s="8"/>
      <c r="EJ20" s="8"/>
      <c r="EK20" s="8"/>
      <c r="EL20" s="8"/>
      <c r="EM20" s="8"/>
      <c r="EN20" s="8"/>
      <c r="EO20" s="8"/>
      <c r="EP20" s="8"/>
      <c r="EQ20" s="8"/>
      <c r="ER20" s="8"/>
      <c r="ES20" s="8"/>
      <c r="ET20" s="8"/>
      <c r="EU20" s="8"/>
      <c r="EV20" s="8"/>
      <c r="EW20" s="8"/>
      <c r="EX20" s="8"/>
      <c r="EY20" s="8"/>
      <c r="EZ20" s="8"/>
      <c r="FA20" s="8"/>
      <c r="FB20" s="8"/>
      <c r="FC20" s="8"/>
      <c r="FD20" s="8"/>
      <c r="FE20" s="8"/>
      <c r="FF20" s="8"/>
      <c r="FG20" s="8"/>
      <c r="FH20" s="8"/>
      <c r="FI20" s="8"/>
      <c r="FJ20" s="8"/>
      <c r="FK20" s="8"/>
      <c r="FL20" s="8"/>
      <c r="FM20" s="8"/>
      <c r="FN20" s="8"/>
      <c r="FO20" s="8"/>
      <c r="FP20" s="8"/>
      <c r="FQ20" s="8"/>
      <c r="FR20" s="8"/>
      <c r="FS20" s="8"/>
      <c r="FT20" s="8"/>
      <c r="FU20" s="8"/>
      <c r="FV20" s="8"/>
      <c r="FW20" s="8"/>
      <c r="FX20" s="8"/>
      <c r="FY20" s="8"/>
      <c r="FZ20" s="8"/>
      <c r="GA20" s="8"/>
      <c r="GB20" s="8"/>
      <c r="GC20" s="8"/>
      <c r="GD20" s="8"/>
      <c r="GE20" s="8"/>
      <c r="GF20" s="8"/>
      <c r="GG20" s="8"/>
      <c r="GH20" s="8"/>
      <c r="GI20" s="8"/>
      <c r="GJ20" s="8"/>
      <c r="GK20" s="8"/>
      <c r="GL20" s="8"/>
      <c r="GM20" s="8"/>
      <c r="GN20" s="8"/>
      <c r="GO20" s="8"/>
      <c r="GP20" s="8"/>
      <c r="GQ20" s="8"/>
      <c r="GR20" s="8"/>
      <c r="GS20" s="8"/>
      <c r="GT20" s="8"/>
      <c r="GU20" s="8"/>
      <c r="GV20" s="8"/>
      <c r="GW20" s="8"/>
      <c r="GX20" s="8"/>
      <c r="GY20" s="8"/>
      <c r="GZ20" s="8"/>
      <c r="HA20" s="8"/>
      <c r="HB20" s="8"/>
      <c r="HC20" s="8"/>
      <c r="HD20" s="8"/>
      <c r="HE20" s="8"/>
      <c r="HF20" s="8"/>
      <c r="HG20" s="8"/>
      <c r="HH20" s="8"/>
      <c r="HI20" s="8"/>
      <c r="HJ20" s="8"/>
      <c r="HK20" s="8"/>
      <c r="HL20" s="8"/>
      <c r="HM20" s="8"/>
      <c r="HN20" s="8"/>
      <c r="HO20" s="8"/>
      <c r="HP20" s="8"/>
      <c r="HQ20" s="8"/>
      <c r="HR20" s="8"/>
      <c r="HS20" s="8"/>
      <c r="HT20" s="8"/>
      <c r="HU20" s="8"/>
      <c r="HV20" s="8"/>
      <c r="HW20" s="8"/>
      <c r="HX20" s="8"/>
      <c r="HY20" s="8"/>
      <c r="HZ20" s="8"/>
      <c r="IA20" s="8"/>
      <c r="IB20" s="8"/>
      <c r="IC20" s="8"/>
      <c r="ID20" s="8"/>
      <c r="IE20" s="8"/>
      <c r="IF20" s="8"/>
      <c r="IG20" s="8"/>
      <c r="IH20" s="8"/>
      <c r="II20" s="8"/>
      <c r="IJ20" s="8"/>
      <c r="IK20" s="8"/>
      <c r="IL20" s="8"/>
      <c r="IM20" s="8"/>
      <c r="IN20" s="8"/>
      <c r="IO20" s="8"/>
      <c r="IP20" s="8"/>
      <c r="IQ20" s="8"/>
      <c r="IR20" s="8"/>
      <c r="IS20" s="8"/>
      <c r="IT20" s="8"/>
      <c r="IU20" s="8"/>
      <c r="IV20" s="8"/>
      <c r="IW20" s="8"/>
      <c r="IX20" s="8"/>
    </row>
    <row r="21" spans="1:258" s="9" customFormat="1" ht="23" customHeight="1" x14ac:dyDescent="0.15">
      <c r="A21" s="8"/>
      <c r="B21" s="3" t="s">
        <v>21</v>
      </c>
      <c r="C21" s="13"/>
      <c r="D21" s="42"/>
      <c r="E21" s="40"/>
      <c r="F21" s="41">
        <f t="shared" si="0"/>
        <v>0</v>
      </c>
      <c r="G21" s="3"/>
      <c r="H21" s="3"/>
      <c r="I21" s="2"/>
      <c r="J21" s="8"/>
      <c r="K21" s="1"/>
      <c r="L21" s="8"/>
      <c r="M21" s="1"/>
      <c r="N21" s="8"/>
      <c r="O21" s="8"/>
      <c r="P21" s="8"/>
      <c r="Q21" s="8"/>
      <c r="R21" s="8"/>
      <c r="S21" s="8"/>
      <c r="T21" s="8"/>
      <c r="U21" s="8"/>
      <c r="V21" s="8"/>
      <c r="W21" s="8"/>
      <c r="X21" s="8"/>
      <c r="Y21" s="8"/>
      <c r="Z21" s="8"/>
      <c r="AA21" s="8"/>
      <c r="AB21" s="8"/>
      <c r="AC21" s="8"/>
      <c r="AD21" s="8"/>
      <c r="AE21" s="8"/>
      <c r="AF21" s="8"/>
      <c r="AG21" s="8"/>
      <c r="AH21" s="8"/>
      <c r="AI21" s="8"/>
      <c r="AJ21" s="8"/>
      <c r="AK21" s="8"/>
      <c r="AL21" s="8"/>
      <c r="AM21" s="8"/>
      <c r="AN21" s="8"/>
      <c r="AO21" s="8"/>
      <c r="AP21" s="8"/>
      <c r="AQ21" s="8"/>
      <c r="AR21" s="8"/>
      <c r="AS21" s="8"/>
      <c r="AT21" s="8"/>
      <c r="AU21" s="8"/>
      <c r="AV21" s="8"/>
      <c r="AW21" s="8"/>
      <c r="AX21" s="8"/>
      <c r="AY21" s="8"/>
      <c r="AZ21" s="8"/>
      <c r="BA21" s="8"/>
      <c r="BB21" s="8"/>
      <c r="BC21" s="8"/>
      <c r="BD21" s="8"/>
      <c r="BE21" s="8"/>
      <c r="BF21" s="8"/>
      <c r="BG21" s="8"/>
      <c r="BH21" s="8"/>
      <c r="BI21" s="8"/>
      <c r="BJ21" s="8"/>
      <c r="BK21" s="8"/>
      <c r="BL21" s="8"/>
      <c r="BM21" s="8"/>
      <c r="BN21" s="8"/>
      <c r="BO21" s="8"/>
      <c r="BP21" s="8"/>
      <c r="BQ21" s="8"/>
      <c r="BR21" s="8"/>
      <c r="BS21" s="8"/>
      <c r="BT21" s="8"/>
      <c r="BU21" s="8"/>
      <c r="BV21" s="8"/>
      <c r="BW21" s="8"/>
      <c r="BX21" s="8"/>
      <c r="BY21" s="8"/>
      <c r="BZ21" s="8"/>
      <c r="CA21" s="8"/>
      <c r="CB21" s="8"/>
      <c r="CC21" s="8"/>
      <c r="CD21" s="8"/>
      <c r="CE21" s="8"/>
      <c r="CF21" s="8"/>
      <c r="CG21" s="8"/>
      <c r="CH21" s="8"/>
      <c r="CI21" s="8"/>
      <c r="CJ21" s="8"/>
      <c r="CK21" s="8"/>
      <c r="CL21" s="8"/>
      <c r="CM21" s="8"/>
      <c r="CN21" s="8"/>
      <c r="CO21" s="8"/>
      <c r="CP21" s="8"/>
      <c r="CQ21" s="8"/>
      <c r="CR21" s="8"/>
      <c r="CS21" s="8"/>
      <c r="CT21" s="8"/>
      <c r="CU21" s="8"/>
      <c r="CV21" s="8"/>
      <c r="CW21" s="8"/>
      <c r="CX21" s="8"/>
      <c r="CY21" s="8"/>
      <c r="CZ21" s="8"/>
      <c r="DA21" s="8"/>
      <c r="DB21" s="8"/>
      <c r="DC21" s="8"/>
      <c r="DD21" s="8"/>
      <c r="DE21" s="8"/>
      <c r="DF21" s="8"/>
      <c r="DG21" s="8"/>
      <c r="DH21" s="8"/>
      <c r="DI21" s="8"/>
      <c r="DJ21" s="8"/>
      <c r="DK21" s="8"/>
      <c r="DL21" s="8"/>
      <c r="DM21" s="8"/>
      <c r="DN21" s="8"/>
      <c r="DO21" s="8"/>
      <c r="DP21" s="8"/>
      <c r="DQ21" s="8"/>
      <c r="DR21" s="8"/>
      <c r="DS21" s="8"/>
      <c r="DT21" s="8"/>
      <c r="DU21" s="8"/>
      <c r="DV21" s="8"/>
      <c r="DW21" s="8"/>
      <c r="DX21" s="8"/>
      <c r="DY21" s="8"/>
      <c r="DZ21" s="8"/>
      <c r="EA21" s="8"/>
      <c r="EB21" s="8"/>
      <c r="EC21" s="8"/>
      <c r="ED21" s="8"/>
      <c r="EE21" s="8"/>
      <c r="EF21" s="8"/>
      <c r="EG21" s="8"/>
      <c r="EH21" s="8"/>
      <c r="EI21" s="8"/>
      <c r="EJ21" s="8"/>
      <c r="EK21" s="8"/>
      <c r="EL21" s="8"/>
      <c r="EM21" s="8"/>
      <c r="EN21" s="8"/>
      <c r="EO21" s="8"/>
      <c r="EP21" s="8"/>
      <c r="EQ21" s="8"/>
      <c r="ER21" s="8"/>
      <c r="ES21" s="8"/>
      <c r="ET21" s="8"/>
      <c r="EU21" s="8"/>
      <c r="EV21" s="8"/>
      <c r="EW21" s="8"/>
      <c r="EX21" s="8"/>
      <c r="EY21" s="8"/>
      <c r="EZ21" s="8"/>
      <c r="FA21" s="8"/>
      <c r="FB21" s="8"/>
      <c r="FC21" s="8"/>
      <c r="FD21" s="8"/>
      <c r="FE21" s="8"/>
      <c r="FF21" s="8"/>
      <c r="FG21" s="8"/>
      <c r="FH21" s="8"/>
      <c r="FI21" s="8"/>
      <c r="FJ21" s="8"/>
      <c r="FK21" s="8"/>
      <c r="FL21" s="8"/>
      <c r="FM21" s="8"/>
      <c r="FN21" s="8"/>
      <c r="FO21" s="8"/>
      <c r="FP21" s="8"/>
      <c r="FQ21" s="8"/>
      <c r="FR21" s="8"/>
      <c r="FS21" s="8"/>
      <c r="FT21" s="8"/>
      <c r="FU21" s="8"/>
      <c r="FV21" s="8"/>
      <c r="FW21" s="8"/>
      <c r="FX21" s="8"/>
      <c r="FY21" s="8"/>
      <c r="FZ21" s="8"/>
      <c r="GA21" s="8"/>
      <c r="GB21" s="8"/>
      <c r="GC21" s="8"/>
      <c r="GD21" s="8"/>
      <c r="GE21" s="8"/>
      <c r="GF21" s="8"/>
      <c r="GG21" s="8"/>
      <c r="GH21" s="8"/>
      <c r="GI21" s="8"/>
      <c r="GJ21" s="8"/>
      <c r="GK21" s="8"/>
      <c r="GL21" s="8"/>
      <c r="GM21" s="8"/>
      <c r="GN21" s="8"/>
      <c r="GO21" s="8"/>
      <c r="GP21" s="8"/>
      <c r="GQ21" s="8"/>
      <c r="GR21" s="8"/>
      <c r="GS21" s="8"/>
      <c r="GT21" s="8"/>
      <c r="GU21" s="8"/>
      <c r="GV21" s="8"/>
      <c r="GW21" s="8"/>
      <c r="GX21" s="8"/>
      <c r="GY21" s="8"/>
      <c r="GZ21" s="8"/>
      <c r="HA21" s="8"/>
      <c r="HB21" s="8"/>
      <c r="HC21" s="8"/>
      <c r="HD21" s="8"/>
      <c r="HE21" s="8"/>
      <c r="HF21" s="8"/>
      <c r="HG21" s="8"/>
      <c r="HH21" s="8"/>
      <c r="HI21" s="8"/>
      <c r="HJ21" s="8"/>
      <c r="HK21" s="8"/>
      <c r="HL21" s="8"/>
      <c r="HM21" s="8"/>
      <c r="HN21" s="8"/>
      <c r="HO21" s="8"/>
      <c r="HP21" s="8"/>
      <c r="HQ21" s="8"/>
      <c r="HR21" s="8"/>
      <c r="HS21" s="8"/>
      <c r="HT21" s="8"/>
      <c r="HU21" s="8"/>
      <c r="HV21" s="8"/>
      <c r="HW21" s="8"/>
      <c r="HX21" s="8"/>
      <c r="HY21" s="8"/>
      <c r="HZ21" s="8"/>
      <c r="IA21" s="8"/>
      <c r="IB21" s="8"/>
      <c r="IC21" s="8"/>
      <c r="ID21" s="8"/>
      <c r="IE21" s="8"/>
      <c r="IF21" s="8"/>
      <c r="IG21" s="8"/>
      <c r="IH21" s="8"/>
      <c r="II21" s="8"/>
      <c r="IJ21" s="8"/>
      <c r="IK21" s="8"/>
      <c r="IL21" s="8"/>
      <c r="IM21" s="8"/>
      <c r="IN21" s="8"/>
      <c r="IO21" s="8"/>
      <c r="IP21" s="8"/>
      <c r="IQ21" s="8"/>
      <c r="IR21" s="8"/>
      <c r="IS21" s="8"/>
      <c r="IT21" s="8"/>
      <c r="IU21" s="8"/>
      <c r="IV21" s="8"/>
      <c r="IW21" s="8"/>
      <c r="IX21" s="8"/>
    </row>
    <row r="22" spans="1:258" s="9" customFormat="1" ht="23" customHeight="1" x14ac:dyDescent="0.15">
      <c r="A22" s="8"/>
      <c r="B22" s="3" t="s">
        <v>22</v>
      </c>
      <c r="C22" s="13"/>
      <c r="D22" s="42"/>
      <c r="E22" s="40"/>
      <c r="F22" s="41">
        <f t="shared" si="0"/>
        <v>0</v>
      </c>
      <c r="G22" s="3"/>
      <c r="H22" s="3"/>
      <c r="I22" s="2"/>
      <c r="J22" s="8"/>
      <c r="K22" s="1"/>
      <c r="L22" s="8"/>
      <c r="M22" s="1"/>
      <c r="N22" s="8"/>
      <c r="O22" s="8"/>
      <c r="P22" s="8"/>
      <c r="Q22" s="8"/>
      <c r="R22" s="8"/>
      <c r="S22" s="8"/>
      <c r="T22" s="8"/>
      <c r="U22" s="8"/>
      <c r="V22" s="8"/>
      <c r="W22" s="8"/>
      <c r="X22" s="8"/>
      <c r="Y22" s="8"/>
      <c r="Z22" s="8"/>
      <c r="AA22" s="8"/>
      <c r="AB22" s="8"/>
      <c r="AC22" s="8"/>
      <c r="AD22" s="8"/>
      <c r="AE22" s="8"/>
      <c r="AF22" s="8"/>
      <c r="AG22" s="8"/>
      <c r="AH22" s="8"/>
      <c r="AI22" s="8"/>
      <c r="AJ22" s="8"/>
      <c r="AK22" s="8"/>
      <c r="AL22" s="8"/>
      <c r="AM22" s="8"/>
      <c r="AN22" s="8"/>
      <c r="AO22" s="8"/>
      <c r="AP22" s="8"/>
      <c r="AQ22" s="8"/>
      <c r="AR22" s="8"/>
      <c r="AS22" s="8"/>
      <c r="AT22" s="8"/>
      <c r="AU22" s="8"/>
      <c r="AV22" s="8"/>
      <c r="AW22" s="8"/>
      <c r="AX22" s="8"/>
      <c r="AY22" s="8"/>
      <c r="AZ22" s="8"/>
      <c r="BA22" s="8"/>
      <c r="BB22" s="8"/>
      <c r="BC22" s="8"/>
      <c r="BD22" s="8"/>
      <c r="BE22" s="8"/>
      <c r="BF22" s="8"/>
      <c r="BG22" s="8"/>
      <c r="BH22" s="8"/>
      <c r="BI22" s="8"/>
      <c r="BJ22" s="8"/>
      <c r="BK22" s="8"/>
      <c r="BL22" s="8"/>
      <c r="BM22" s="8"/>
      <c r="BN22" s="8"/>
      <c r="BO22" s="8"/>
      <c r="BP22" s="8"/>
      <c r="BQ22" s="8"/>
      <c r="BR22" s="8"/>
      <c r="BS22" s="8"/>
      <c r="BT22" s="8"/>
      <c r="BU22" s="8"/>
      <c r="BV22" s="8"/>
      <c r="BW22" s="8"/>
      <c r="BX22" s="8"/>
      <c r="BY22" s="8"/>
      <c r="BZ22" s="8"/>
      <c r="CA22" s="8"/>
      <c r="CB22" s="8"/>
      <c r="CC22" s="8"/>
      <c r="CD22" s="8"/>
      <c r="CE22" s="8"/>
      <c r="CF22" s="8"/>
      <c r="CG22" s="8"/>
      <c r="CH22" s="8"/>
      <c r="CI22" s="8"/>
      <c r="CJ22" s="8"/>
      <c r="CK22" s="8"/>
      <c r="CL22" s="8"/>
      <c r="CM22" s="8"/>
      <c r="CN22" s="8"/>
      <c r="CO22" s="8"/>
      <c r="CP22" s="8"/>
      <c r="CQ22" s="8"/>
      <c r="CR22" s="8"/>
      <c r="CS22" s="8"/>
      <c r="CT22" s="8"/>
      <c r="CU22" s="8"/>
      <c r="CV22" s="8"/>
      <c r="CW22" s="8"/>
      <c r="CX22" s="8"/>
      <c r="CY22" s="8"/>
      <c r="CZ22" s="8"/>
      <c r="DA22" s="8"/>
      <c r="DB22" s="8"/>
      <c r="DC22" s="8"/>
      <c r="DD22" s="8"/>
      <c r="DE22" s="8"/>
      <c r="DF22" s="8"/>
      <c r="DG22" s="8"/>
      <c r="DH22" s="8"/>
      <c r="DI22" s="8"/>
      <c r="DJ22" s="8"/>
      <c r="DK22" s="8"/>
      <c r="DL22" s="8"/>
      <c r="DM22" s="8"/>
      <c r="DN22" s="8"/>
      <c r="DO22" s="8"/>
      <c r="DP22" s="8"/>
      <c r="DQ22" s="8"/>
      <c r="DR22" s="8"/>
      <c r="DS22" s="8"/>
      <c r="DT22" s="8"/>
      <c r="DU22" s="8"/>
      <c r="DV22" s="8"/>
      <c r="DW22" s="8"/>
      <c r="DX22" s="8"/>
      <c r="DY22" s="8"/>
      <c r="DZ22" s="8"/>
      <c r="EA22" s="8"/>
      <c r="EB22" s="8"/>
      <c r="EC22" s="8"/>
      <c r="ED22" s="8"/>
      <c r="EE22" s="8"/>
      <c r="EF22" s="8"/>
      <c r="EG22" s="8"/>
      <c r="EH22" s="8"/>
      <c r="EI22" s="8"/>
      <c r="EJ22" s="8"/>
      <c r="EK22" s="8"/>
      <c r="EL22" s="8"/>
      <c r="EM22" s="8"/>
      <c r="EN22" s="8"/>
      <c r="EO22" s="8"/>
      <c r="EP22" s="8"/>
      <c r="EQ22" s="8"/>
      <c r="ER22" s="8"/>
      <c r="ES22" s="8"/>
      <c r="ET22" s="8"/>
      <c r="EU22" s="8"/>
      <c r="EV22" s="8"/>
      <c r="EW22" s="8"/>
      <c r="EX22" s="8"/>
      <c r="EY22" s="8"/>
      <c r="EZ22" s="8"/>
      <c r="FA22" s="8"/>
      <c r="FB22" s="8"/>
      <c r="FC22" s="8"/>
      <c r="FD22" s="8"/>
      <c r="FE22" s="8"/>
      <c r="FF22" s="8"/>
      <c r="FG22" s="8"/>
      <c r="FH22" s="8"/>
      <c r="FI22" s="8"/>
      <c r="FJ22" s="8"/>
      <c r="FK22" s="8"/>
      <c r="FL22" s="8"/>
      <c r="FM22" s="8"/>
      <c r="FN22" s="8"/>
      <c r="FO22" s="8"/>
      <c r="FP22" s="8"/>
      <c r="FQ22" s="8"/>
      <c r="FR22" s="8"/>
      <c r="FS22" s="8"/>
      <c r="FT22" s="8"/>
      <c r="FU22" s="8"/>
      <c r="FV22" s="8"/>
      <c r="FW22" s="8"/>
      <c r="FX22" s="8"/>
      <c r="FY22" s="8"/>
      <c r="FZ22" s="8"/>
      <c r="GA22" s="8"/>
      <c r="GB22" s="8"/>
      <c r="GC22" s="8"/>
      <c r="GD22" s="8"/>
      <c r="GE22" s="8"/>
      <c r="GF22" s="8"/>
      <c r="GG22" s="8"/>
      <c r="GH22" s="8"/>
      <c r="GI22" s="8"/>
      <c r="GJ22" s="8"/>
      <c r="GK22" s="8"/>
      <c r="GL22" s="8"/>
      <c r="GM22" s="8"/>
      <c r="GN22" s="8"/>
      <c r="GO22" s="8"/>
      <c r="GP22" s="8"/>
      <c r="GQ22" s="8"/>
      <c r="GR22" s="8"/>
      <c r="GS22" s="8"/>
      <c r="GT22" s="8"/>
      <c r="GU22" s="8"/>
      <c r="GV22" s="8"/>
      <c r="GW22" s="8"/>
      <c r="GX22" s="8"/>
      <c r="GY22" s="8"/>
      <c r="GZ22" s="8"/>
      <c r="HA22" s="8"/>
      <c r="HB22" s="8"/>
      <c r="HC22" s="8"/>
      <c r="HD22" s="8"/>
      <c r="HE22" s="8"/>
      <c r="HF22" s="8"/>
      <c r="HG22" s="8"/>
      <c r="HH22" s="8"/>
      <c r="HI22" s="8"/>
      <c r="HJ22" s="8"/>
      <c r="HK22" s="8"/>
      <c r="HL22" s="8"/>
      <c r="HM22" s="8"/>
      <c r="HN22" s="8"/>
      <c r="HO22" s="8"/>
      <c r="HP22" s="8"/>
      <c r="HQ22" s="8"/>
      <c r="HR22" s="8"/>
      <c r="HS22" s="8"/>
      <c r="HT22" s="8"/>
      <c r="HU22" s="8"/>
      <c r="HV22" s="8"/>
      <c r="HW22" s="8"/>
      <c r="HX22" s="8"/>
      <c r="HY22" s="8"/>
      <c r="HZ22" s="8"/>
      <c r="IA22" s="8"/>
      <c r="IB22" s="8"/>
      <c r="IC22" s="8"/>
      <c r="ID22" s="8"/>
      <c r="IE22" s="8"/>
      <c r="IF22" s="8"/>
      <c r="IG22" s="8"/>
      <c r="IH22" s="8"/>
      <c r="II22" s="8"/>
      <c r="IJ22" s="8"/>
      <c r="IK22" s="8"/>
      <c r="IL22" s="8"/>
      <c r="IM22" s="8"/>
      <c r="IN22" s="8"/>
      <c r="IO22" s="8"/>
      <c r="IP22" s="8"/>
      <c r="IQ22" s="8"/>
      <c r="IR22" s="8"/>
      <c r="IS22" s="8"/>
      <c r="IT22" s="8"/>
      <c r="IU22" s="8"/>
      <c r="IV22" s="8"/>
      <c r="IW22" s="8"/>
      <c r="IX22" s="8"/>
    </row>
    <row r="23" spans="1:258" s="9" customFormat="1" ht="23" customHeight="1" x14ac:dyDescent="0.15">
      <c r="A23" s="8"/>
      <c r="B23" s="3" t="s">
        <v>23</v>
      </c>
      <c r="C23" s="13"/>
      <c r="D23" s="42"/>
      <c r="E23" s="40"/>
      <c r="F23" s="41">
        <f t="shared" si="0"/>
        <v>0</v>
      </c>
      <c r="G23" s="3"/>
      <c r="H23" s="3"/>
      <c r="I23" s="2"/>
      <c r="J23" s="8"/>
      <c r="K23" s="1"/>
      <c r="L23" s="1"/>
      <c r="M23" s="1"/>
      <c r="N23" s="8"/>
      <c r="O23" s="8"/>
      <c r="P23" s="8"/>
      <c r="Q23" s="8"/>
      <c r="R23" s="8"/>
      <c r="S23" s="8"/>
      <c r="T23" s="8"/>
      <c r="U23" s="8"/>
      <c r="V23" s="8"/>
      <c r="W23" s="8"/>
      <c r="X23" s="8"/>
      <c r="Y23" s="8"/>
      <c r="Z23" s="8"/>
      <c r="AA23" s="8"/>
      <c r="AB23" s="8"/>
      <c r="AC23" s="8"/>
      <c r="AD23" s="8"/>
      <c r="AE23" s="8"/>
      <c r="AF23" s="8"/>
      <c r="AG23" s="8"/>
      <c r="AH23" s="8"/>
      <c r="AI23" s="8"/>
      <c r="AJ23" s="8"/>
      <c r="AK23" s="8"/>
      <c r="AL23" s="8"/>
      <c r="AM23" s="8"/>
      <c r="AN23" s="8"/>
      <c r="AO23" s="8"/>
      <c r="AP23" s="8"/>
      <c r="AQ23" s="8"/>
      <c r="AR23" s="8"/>
      <c r="AS23" s="8"/>
      <c r="AT23" s="8"/>
      <c r="AU23" s="8"/>
      <c r="AV23" s="8"/>
      <c r="AW23" s="8"/>
      <c r="AX23" s="8"/>
      <c r="AY23" s="8"/>
      <c r="AZ23" s="8"/>
      <c r="BA23" s="8"/>
      <c r="BB23" s="8"/>
      <c r="BC23" s="8"/>
      <c r="BD23" s="8"/>
      <c r="BE23" s="8"/>
      <c r="BF23" s="8"/>
      <c r="BG23" s="8"/>
      <c r="BH23" s="8"/>
      <c r="BI23" s="8"/>
      <c r="BJ23" s="8"/>
      <c r="BK23" s="8"/>
      <c r="BL23" s="8"/>
      <c r="BM23" s="8"/>
      <c r="BN23" s="8"/>
      <c r="BO23" s="8"/>
      <c r="BP23" s="8"/>
      <c r="BQ23" s="8"/>
      <c r="BR23" s="8"/>
      <c r="BS23" s="8"/>
      <c r="BT23" s="8"/>
      <c r="BU23" s="8"/>
      <c r="BV23" s="8"/>
      <c r="BW23" s="8"/>
      <c r="BX23" s="8"/>
      <c r="BY23" s="8"/>
      <c r="BZ23" s="8"/>
      <c r="CA23" s="8"/>
      <c r="CB23" s="8"/>
      <c r="CC23" s="8"/>
      <c r="CD23" s="8"/>
      <c r="CE23" s="8"/>
      <c r="CF23" s="8"/>
      <c r="CG23" s="8"/>
      <c r="CH23" s="8"/>
      <c r="CI23" s="8"/>
      <c r="CJ23" s="8"/>
      <c r="CK23" s="8"/>
      <c r="CL23" s="8"/>
      <c r="CM23" s="8"/>
      <c r="CN23" s="8"/>
      <c r="CO23" s="8"/>
      <c r="CP23" s="8"/>
      <c r="CQ23" s="8"/>
      <c r="CR23" s="8"/>
      <c r="CS23" s="8"/>
      <c r="CT23" s="8"/>
      <c r="CU23" s="8"/>
      <c r="CV23" s="8"/>
      <c r="CW23" s="8"/>
      <c r="CX23" s="8"/>
      <c r="CY23" s="8"/>
      <c r="CZ23" s="8"/>
      <c r="DA23" s="8"/>
      <c r="DB23" s="8"/>
      <c r="DC23" s="8"/>
      <c r="DD23" s="8"/>
      <c r="DE23" s="8"/>
      <c r="DF23" s="8"/>
      <c r="DG23" s="8"/>
      <c r="DH23" s="8"/>
      <c r="DI23" s="8"/>
      <c r="DJ23" s="8"/>
      <c r="DK23" s="8"/>
      <c r="DL23" s="8"/>
      <c r="DM23" s="8"/>
      <c r="DN23" s="8"/>
      <c r="DO23" s="8"/>
      <c r="DP23" s="8"/>
      <c r="DQ23" s="8"/>
      <c r="DR23" s="8"/>
      <c r="DS23" s="8"/>
      <c r="DT23" s="8"/>
      <c r="DU23" s="8"/>
      <c r="DV23" s="8"/>
      <c r="DW23" s="8"/>
      <c r="DX23" s="8"/>
      <c r="DY23" s="8"/>
      <c r="DZ23" s="8"/>
      <c r="EA23" s="8"/>
      <c r="EB23" s="8"/>
      <c r="EC23" s="8"/>
      <c r="ED23" s="8"/>
      <c r="EE23" s="8"/>
      <c r="EF23" s="8"/>
      <c r="EG23" s="8"/>
      <c r="EH23" s="8"/>
      <c r="EI23" s="8"/>
      <c r="EJ23" s="8"/>
      <c r="EK23" s="8"/>
      <c r="EL23" s="8"/>
      <c r="EM23" s="8"/>
      <c r="EN23" s="8"/>
      <c r="EO23" s="8"/>
      <c r="EP23" s="8"/>
      <c r="EQ23" s="8"/>
      <c r="ER23" s="8"/>
      <c r="ES23" s="8"/>
      <c r="ET23" s="8"/>
      <c r="EU23" s="8"/>
      <c r="EV23" s="8"/>
      <c r="EW23" s="8"/>
      <c r="EX23" s="8"/>
      <c r="EY23" s="8"/>
      <c r="EZ23" s="8"/>
      <c r="FA23" s="8"/>
      <c r="FB23" s="8"/>
      <c r="FC23" s="8"/>
      <c r="FD23" s="8"/>
      <c r="FE23" s="8"/>
      <c r="FF23" s="8"/>
      <c r="FG23" s="8"/>
      <c r="FH23" s="8"/>
      <c r="FI23" s="8"/>
      <c r="FJ23" s="8"/>
      <c r="FK23" s="8"/>
      <c r="FL23" s="8"/>
      <c r="FM23" s="8"/>
      <c r="FN23" s="8"/>
      <c r="FO23" s="8"/>
      <c r="FP23" s="8"/>
      <c r="FQ23" s="8"/>
      <c r="FR23" s="8"/>
      <c r="FS23" s="8"/>
      <c r="FT23" s="8"/>
      <c r="FU23" s="8"/>
      <c r="FV23" s="8"/>
      <c r="FW23" s="8"/>
      <c r="FX23" s="8"/>
      <c r="FY23" s="8"/>
      <c r="FZ23" s="8"/>
      <c r="GA23" s="8"/>
      <c r="GB23" s="8"/>
      <c r="GC23" s="8"/>
      <c r="GD23" s="8"/>
      <c r="GE23" s="8"/>
      <c r="GF23" s="8"/>
      <c r="GG23" s="8"/>
      <c r="GH23" s="8"/>
      <c r="GI23" s="8"/>
      <c r="GJ23" s="8"/>
      <c r="GK23" s="8"/>
      <c r="GL23" s="8"/>
      <c r="GM23" s="8"/>
      <c r="GN23" s="8"/>
      <c r="GO23" s="8"/>
      <c r="GP23" s="8"/>
      <c r="GQ23" s="8"/>
      <c r="GR23" s="8"/>
      <c r="GS23" s="8"/>
      <c r="GT23" s="8"/>
      <c r="GU23" s="8"/>
      <c r="GV23" s="8"/>
      <c r="GW23" s="8"/>
      <c r="GX23" s="8"/>
      <c r="GY23" s="8"/>
      <c r="GZ23" s="8"/>
      <c r="HA23" s="8"/>
      <c r="HB23" s="8"/>
      <c r="HC23" s="8"/>
      <c r="HD23" s="8"/>
      <c r="HE23" s="8"/>
      <c r="HF23" s="8"/>
      <c r="HG23" s="8"/>
      <c r="HH23" s="8"/>
      <c r="HI23" s="8"/>
      <c r="HJ23" s="8"/>
      <c r="HK23" s="8"/>
      <c r="HL23" s="8"/>
      <c r="HM23" s="8"/>
      <c r="HN23" s="8"/>
      <c r="HO23" s="8"/>
      <c r="HP23" s="8"/>
      <c r="HQ23" s="8"/>
      <c r="HR23" s="8"/>
      <c r="HS23" s="8"/>
      <c r="HT23" s="8"/>
      <c r="HU23" s="8"/>
      <c r="HV23" s="8"/>
      <c r="HW23" s="8"/>
      <c r="HX23" s="8"/>
      <c r="HY23" s="8"/>
      <c r="HZ23" s="8"/>
      <c r="IA23" s="8"/>
      <c r="IB23" s="8"/>
      <c r="IC23" s="8"/>
      <c r="ID23" s="8"/>
      <c r="IE23" s="8"/>
      <c r="IF23" s="8"/>
      <c r="IG23" s="8"/>
      <c r="IH23" s="8"/>
      <c r="II23" s="8"/>
      <c r="IJ23" s="8"/>
      <c r="IK23" s="8"/>
      <c r="IL23" s="8"/>
      <c r="IM23" s="8"/>
      <c r="IN23" s="8"/>
      <c r="IO23" s="8"/>
      <c r="IP23" s="8"/>
      <c r="IQ23" s="8"/>
      <c r="IR23" s="8"/>
      <c r="IS23" s="8"/>
      <c r="IT23" s="8"/>
      <c r="IU23" s="8"/>
      <c r="IV23" s="8"/>
      <c r="IW23" s="8"/>
      <c r="IX23" s="8"/>
    </row>
    <row r="24" spans="1:258" s="9" customFormat="1" ht="23" customHeight="1" x14ac:dyDescent="0.15">
      <c r="A24" s="8"/>
      <c r="B24" s="3" t="s">
        <v>24</v>
      </c>
      <c r="C24" s="13"/>
      <c r="D24" s="42"/>
      <c r="E24" s="40"/>
      <c r="F24" s="41">
        <f t="shared" si="0"/>
        <v>0</v>
      </c>
      <c r="G24" s="3"/>
      <c r="H24" s="3"/>
      <c r="I24" s="2"/>
      <c r="J24" s="8"/>
      <c r="K24" s="1"/>
      <c r="L24" s="1"/>
      <c r="M24" s="1"/>
      <c r="N24" s="8"/>
      <c r="O24" s="8"/>
      <c r="P24" s="8"/>
      <c r="Q24" s="8"/>
      <c r="R24" s="8"/>
      <c r="S24" s="8"/>
      <c r="T24" s="8"/>
      <c r="U24" s="8"/>
      <c r="V24" s="8"/>
      <c r="W24" s="8"/>
      <c r="X24" s="8"/>
      <c r="Y24" s="8"/>
      <c r="Z24" s="8"/>
      <c r="AA24" s="8"/>
      <c r="AB24" s="8"/>
      <c r="AC24" s="8"/>
      <c r="AD24" s="8"/>
      <c r="AE24" s="8"/>
      <c r="AF24" s="8"/>
      <c r="AG24" s="8"/>
      <c r="AH24" s="8"/>
      <c r="AI24" s="8"/>
      <c r="AJ24" s="8"/>
      <c r="AK24" s="8"/>
      <c r="AL24" s="8"/>
      <c r="AM24" s="8"/>
      <c r="AN24" s="8"/>
      <c r="AO24" s="8"/>
      <c r="AP24" s="8"/>
      <c r="AQ24" s="8"/>
      <c r="AR24" s="8"/>
      <c r="AS24" s="8"/>
      <c r="AT24" s="8"/>
      <c r="AU24" s="8"/>
      <c r="AV24" s="8"/>
      <c r="AW24" s="8"/>
      <c r="AX24" s="8"/>
      <c r="AY24" s="8"/>
      <c r="AZ24" s="8"/>
      <c r="BA24" s="8"/>
      <c r="BB24" s="8"/>
      <c r="BC24" s="8"/>
      <c r="BD24" s="8"/>
      <c r="BE24" s="8"/>
      <c r="BF24" s="8"/>
      <c r="BG24" s="8"/>
      <c r="BH24" s="8"/>
      <c r="BI24" s="8"/>
      <c r="BJ24" s="8"/>
      <c r="BK24" s="8"/>
      <c r="BL24" s="8"/>
      <c r="BM24" s="8"/>
      <c r="BN24" s="8"/>
      <c r="BO24" s="8"/>
      <c r="BP24" s="8"/>
      <c r="BQ24" s="8"/>
      <c r="BR24" s="8"/>
      <c r="BS24" s="8"/>
      <c r="BT24" s="8"/>
      <c r="BU24" s="8"/>
      <c r="BV24" s="8"/>
      <c r="BW24" s="8"/>
      <c r="BX24" s="8"/>
      <c r="BY24" s="8"/>
      <c r="BZ24" s="8"/>
      <c r="CA24" s="8"/>
      <c r="CB24" s="8"/>
      <c r="CC24" s="8"/>
      <c r="CD24" s="8"/>
      <c r="CE24" s="8"/>
      <c r="CF24" s="8"/>
      <c r="CG24" s="8"/>
      <c r="CH24" s="8"/>
      <c r="CI24" s="8"/>
      <c r="CJ24" s="8"/>
      <c r="CK24" s="8"/>
      <c r="CL24" s="8"/>
      <c r="CM24" s="8"/>
      <c r="CN24" s="8"/>
      <c r="CO24" s="8"/>
      <c r="CP24" s="8"/>
      <c r="CQ24" s="8"/>
      <c r="CR24" s="8"/>
      <c r="CS24" s="8"/>
      <c r="CT24" s="8"/>
      <c r="CU24" s="8"/>
      <c r="CV24" s="8"/>
      <c r="CW24" s="8"/>
      <c r="CX24" s="8"/>
      <c r="CY24" s="8"/>
      <c r="CZ24" s="8"/>
      <c r="DA24" s="8"/>
      <c r="DB24" s="8"/>
      <c r="DC24" s="8"/>
      <c r="DD24" s="8"/>
      <c r="DE24" s="8"/>
      <c r="DF24" s="8"/>
      <c r="DG24" s="8"/>
      <c r="DH24" s="8"/>
      <c r="DI24" s="8"/>
      <c r="DJ24" s="8"/>
      <c r="DK24" s="8"/>
      <c r="DL24" s="8"/>
      <c r="DM24" s="8"/>
      <c r="DN24" s="8"/>
      <c r="DO24" s="8"/>
      <c r="DP24" s="8"/>
      <c r="DQ24" s="8"/>
      <c r="DR24" s="8"/>
      <c r="DS24" s="8"/>
      <c r="DT24" s="8"/>
      <c r="DU24" s="8"/>
      <c r="DV24" s="8"/>
      <c r="DW24" s="8"/>
      <c r="DX24" s="8"/>
      <c r="DY24" s="8"/>
      <c r="DZ24" s="8"/>
      <c r="EA24" s="8"/>
      <c r="EB24" s="8"/>
      <c r="EC24" s="8"/>
      <c r="ED24" s="8"/>
      <c r="EE24" s="8"/>
      <c r="EF24" s="8"/>
      <c r="EG24" s="8"/>
      <c r="EH24" s="8"/>
      <c r="EI24" s="8"/>
      <c r="EJ24" s="8"/>
      <c r="EK24" s="8"/>
      <c r="EL24" s="8"/>
      <c r="EM24" s="8"/>
      <c r="EN24" s="8"/>
      <c r="EO24" s="8"/>
      <c r="EP24" s="8"/>
      <c r="EQ24" s="8"/>
      <c r="ER24" s="8"/>
      <c r="ES24" s="8"/>
      <c r="ET24" s="8"/>
      <c r="EU24" s="8"/>
      <c r="EV24" s="8"/>
      <c r="EW24" s="8"/>
      <c r="EX24" s="8"/>
      <c r="EY24" s="8"/>
      <c r="EZ24" s="8"/>
      <c r="FA24" s="8"/>
      <c r="FB24" s="8"/>
      <c r="FC24" s="8"/>
      <c r="FD24" s="8"/>
      <c r="FE24" s="8"/>
      <c r="FF24" s="8"/>
      <c r="FG24" s="8"/>
      <c r="FH24" s="8"/>
      <c r="FI24" s="8"/>
      <c r="FJ24" s="8"/>
      <c r="FK24" s="8"/>
      <c r="FL24" s="8"/>
      <c r="FM24" s="8"/>
      <c r="FN24" s="8"/>
      <c r="FO24" s="8"/>
      <c r="FP24" s="8"/>
      <c r="FQ24" s="8"/>
      <c r="FR24" s="8"/>
      <c r="FS24" s="8"/>
      <c r="FT24" s="8"/>
      <c r="FU24" s="8"/>
      <c r="FV24" s="8"/>
      <c r="FW24" s="8"/>
      <c r="FX24" s="8"/>
      <c r="FY24" s="8"/>
      <c r="FZ24" s="8"/>
      <c r="GA24" s="8"/>
      <c r="GB24" s="8"/>
      <c r="GC24" s="8"/>
      <c r="GD24" s="8"/>
      <c r="GE24" s="8"/>
      <c r="GF24" s="8"/>
      <c r="GG24" s="8"/>
      <c r="GH24" s="8"/>
      <c r="GI24" s="8"/>
      <c r="GJ24" s="8"/>
      <c r="GK24" s="8"/>
      <c r="GL24" s="8"/>
      <c r="GM24" s="8"/>
      <c r="GN24" s="8"/>
      <c r="GO24" s="8"/>
      <c r="GP24" s="8"/>
      <c r="GQ24" s="8"/>
      <c r="GR24" s="8"/>
      <c r="GS24" s="8"/>
      <c r="GT24" s="8"/>
      <c r="GU24" s="8"/>
      <c r="GV24" s="8"/>
      <c r="GW24" s="8"/>
      <c r="GX24" s="8"/>
      <c r="GY24" s="8"/>
      <c r="GZ24" s="8"/>
      <c r="HA24" s="8"/>
      <c r="HB24" s="8"/>
      <c r="HC24" s="8"/>
      <c r="HD24" s="8"/>
      <c r="HE24" s="8"/>
      <c r="HF24" s="8"/>
      <c r="HG24" s="8"/>
      <c r="HH24" s="8"/>
      <c r="HI24" s="8"/>
      <c r="HJ24" s="8"/>
      <c r="HK24" s="8"/>
      <c r="HL24" s="8"/>
      <c r="HM24" s="8"/>
      <c r="HN24" s="8"/>
      <c r="HO24" s="8"/>
      <c r="HP24" s="8"/>
      <c r="HQ24" s="8"/>
      <c r="HR24" s="8"/>
      <c r="HS24" s="8"/>
      <c r="HT24" s="8"/>
      <c r="HU24" s="8"/>
      <c r="HV24" s="8"/>
      <c r="HW24" s="8"/>
      <c r="HX24" s="8"/>
      <c r="HY24" s="8"/>
      <c r="HZ24" s="8"/>
      <c r="IA24" s="8"/>
      <c r="IB24" s="8"/>
      <c r="IC24" s="8"/>
      <c r="ID24" s="8"/>
      <c r="IE24" s="8"/>
      <c r="IF24" s="8"/>
      <c r="IG24" s="8"/>
      <c r="IH24" s="8"/>
      <c r="II24" s="8"/>
      <c r="IJ24" s="8"/>
      <c r="IK24" s="8"/>
      <c r="IL24" s="8"/>
      <c r="IM24" s="8"/>
      <c r="IN24" s="8"/>
      <c r="IO24" s="8"/>
      <c r="IP24" s="8"/>
      <c r="IQ24" s="8"/>
      <c r="IR24" s="8"/>
      <c r="IS24" s="8"/>
      <c r="IT24" s="8"/>
      <c r="IU24" s="8"/>
      <c r="IV24" s="8"/>
      <c r="IW24" s="8"/>
      <c r="IX24" s="8"/>
    </row>
    <row r="25" spans="1:258" s="9" customFormat="1" ht="23" customHeight="1" x14ac:dyDescent="0.15">
      <c r="A25" s="8"/>
      <c r="B25" s="3" t="s">
        <v>25</v>
      </c>
      <c r="C25" s="12"/>
      <c r="D25" s="42"/>
      <c r="E25" s="40"/>
      <c r="F25" s="41">
        <f t="shared" si="0"/>
        <v>0</v>
      </c>
      <c r="G25" s="3"/>
      <c r="H25" s="3"/>
      <c r="I25" s="2"/>
      <c r="J25" s="8"/>
      <c r="K25" s="1"/>
      <c r="L25" s="1"/>
      <c r="M25" s="1"/>
      <c r="N25" s="8"/>
      <c r="O25" s="8"/>
      <c r="P25" s="8"/>
      <c r="Q25" s="8"/>
      <c r="R25" s="8"/>
      <c r="S25" s="8"/>
      <c r="T25" s="8"/>
      <c r="U25" s="8"/>
      <c r="V25" s="8"/>
      <c r="W25" s="8"/>
      <c r="X25" s="8"/>
      <c r="Y25" s="8"/>
      <c r="Z25" s="8"/>
      <c r="AA25" s="8"/>
      <c r="AB25" s="8"/>
      <c r="AC25" s="8"/>
      <c r="AD25" s="8"/>
      <c r="AE25" s="8"/>
      <c r="AF25" s="8"/>
      <c r="AG25" s="8"/>
      <c r="AH25" s="8"/>
      <c r="AI25" s="8"/>
      <c r="AJ25" s="8"/>
      <c r="AK25" s="8"/>
      <c r="AL25" s="8"/>
      <c r="AM25" s="8"/>
      <c r="AN25" s="8"/>
      <c r="AO25" s="8"/>
      <c r="AP25" s="8"/>
      <c r="AQ25" s="8"/>
      <c r="AR25" s="8"/>
      <c r="AS25" s="8"/>
      <c r="AT25" s="8"/>
      <c r="AU25" s="8"/>
      <c r="AV25" s="8"/>
      <c r="AW25" s="8"/>
      <c r="AX25" s="8"/>
      <c r="AY25" s="8"/>
      <c r="AZ25" s="8"/>
      <c r="BA25" s="8"/>
      <c r="BB25" s="8"/>
      <c r="BC25" s="8"/>
      <c r="BD25" s="8"/>
      <c r="BE25" s="8"/>
      <c r="BF25" s="8"/>
      <c r="BG25" s="8"/>
      <c r="BH25" s="8"/>
      <c r="BI25" s="8"/>
      <c r="BJ25" s="8"/>
      <c r="BK25" s="8"/>
      <c r="BL25" s="8"/>
      <c r="BM25" s="8"/>
      <c r="BN25" s="8"/>
      <c r="BO25" s="8"/>
      <c r="BP25" s="8"/>
      <c r="BQ25" s="8"/>
      <c r="BR25" s="8"/>
      <c r="BS25" s="8"/>
      <c r="BT25" s="8"/>
      <c r="BU25" s="8"/>
      <c r="BV25" s="8"/>
      <c r="BW25" s="8"/>
      <c r="BX25" s="8"/>
      <c r="BY25" s="8"/>
      <c r="BZ25" s="8"/>
      <c r="CA25" s="8"/>
      <c r="CB25" s="8"/>
      <c r="CC25" s="8"/>
      <c r="CD25" s="8"/>
      <c r="CE25" s="8"/>
      <c r="CF25" s="8"/>
      <c r="CG25" s="8"/>
      <c r="CH25" s="8"/>
      <c r="CI25" s="8"/>
      <c r="CJ25" s="8"/>
      <c r="CK25" s="8"/>
      <c r="CL25" s="8"/>
      <c r="CM25" s="8"/>
      <c r="CN25" s="8"/>
      <c r="CO25" s="8"/>
      <c r="CP25" s="8"/>
      <c r="CQ25" s="8"/>
      <c r="CR25" s="8"/>
      <c r="CS25" s="8"/>
      <c r="CT25" s="8"/>
      <c r="CU25" s="8"/>
      <c r="CV25" s="8"/>
      <c r="CW25" s="8"/>
      <c r="CX25" s="8"/>
      <c r="CY25" s="8"/>
      <c r="CZ25" s="8"/>
      <c r="DA25" s="8"/>
      <c r="DB25" s="8"/>
      <c r="DC25" s="8"/>
      <c r="DD25" s="8"/>
      <c r="DE25" s="8"/>
      <c r="DF25" s="8"/>
      <c r="DG25" s="8"/>
      <c r="DH25" s="8"/>
      <c r="DI25" s="8"/>
      <c r="DJ25" s="8"/>
      <c r="DK25" s="8"/>
      <c r="DL25" s="8"/>
      <c r="DM25" s="8"/>
      <c r="DN25" s="8"/>
      <c r="DO25" s="8"/>
      <c r="DP25" s="8"/>
      <c r="DQ25" s="8"/>
      <c r="DR25" s="8"/>
      <c r="DS25" s="8"/>
      <c r="DT25" s="8"/>
      <c r="DU25" s="8"/>
      <c r="DV25" s="8"/>
      <c r="DW25" s="8"/>
      <c r="DX25" s="8"/>
      <c r="DY25" s="8"/>
      <c r="DZ25" s="8"/>
      <c r="EA25" s="8"/>
      <c r="EB25" s="8"/>
      <c r="EC25" s="8"/>
      <c r="ED25" s="8"/>
      <c r="EE25" s="8"/>
      <c r="EF25" s="8"/>
      <c r="EG25" s="8"/>
      <c r="EH25" s="8"/>
      <c r="EI25" s="8"/>
      <c r="EJ25" s="8"/>
      <c r="EK25" s="8"/>
      <c r="EL25" s="8"/>
      <c r="EM25" s="8"/>
      <c r="EN25" s="8"/>
      <c r="EO25" s="8"/>
      <c r="EP25" s="8"/>
      <c r="EQ25" s="8"/>
      <c r="ER25" s="8"/>
      <c r="ES25" s="8"/>
      <c r="ET25" s="8"/>
      <c r="EU25" s="8"/>
      <c r="EV25" s="8"/>
      <c r="EW25" s="8"/>
      <c r="EX25" s="8"/>
      <c r="EY25" s="8"/>
      <c r="EZ25" s="8"/>
      <c r="FA25" s="8"/>
      <c r="FB25" s="8"/>
      <c r="FC25" s="8"/>
      <c r="FD25" s="8"/>
      <c r="FE25" s="8"/>
      <c r="FF25" s="8"/>
      <c r="FG25" s="8"/>
      <c r="FH25" s="8"/>
      <c r="FI25" s="8"/>
      <c r="FJ25" s="8"/>
      <c r="FK25" s="8"/>
      <c r="FL25" s="8"/>
      <c r="FM25" s="8"/>
      <c r="FN25" s="8"/>
      <c r="FO25" s="8"/>
      <c r="FP25" s="8"/>
      <c r="FQ25" s="8"/>
      <c r="FR25" s="8"/>
      <c r="FS25" s="8"/>
      <c r="FT25" s="8"/>
      <c r="FU25" s="8"/>
      <c r="FV25" s="8"/>
      <c r="FW25" s="8"/>
      <c r="FX25" s="8"/>
      <c r="FY25" s="8"/>
      <c r="FZ25" s="8"/>
      <c r="GA25" s="8"/>
      <c r="GB25" s="8"/>
      <c r="GC25" s="8"/>
      <c r="GD25" s="8"/>
      <c r="GE25" s="8"/>
      <c r="GF25" s="8"/>
      <c r="GG25" s="8"/>
      <c r="GH25" s="8"/>
      <c r="GI25" s="8"/>
      <c r="GJ25" s="8"/>
      <c r="GK25" s="8"/>
      <c r="GL25" s="8"/>
      <c r="GM25" s="8"/>
      <c r="GN25" s="8"/>
      <c r="GO25" s="8"/>
      <c r="GP25" s="8"/>
      <c r="GQ25" s="8"/>
      <c r="GR25" s="8"/>
      <c r="GS25" s="8"/>
      <c r="GT25" s="8"/>
      <c r="GU25" s="8"/>
      <c r="GV25" s="8"/>
      <c r="GW25" s="8"/>
      <c r="GX25" s="8"/>
      <c r="GY25" s="8"/>
      <c r="GZ25" s="8"/>
      <c r="HA25" s="8"/>
      <c r="HB25" s="8"/>
      <c r="HC25" s="8"/>
      <c r="HD25" s="8"/>
      <c r="HE25" s="8"/>
      <c r="HF25" s="8"/>
      <c r="HG25" s="8"/>
      <c r="HH25" s="8"/>
      <c r="HI25" s="8"/>
      <c r="HJ25" s="8"/>
      <c r="HK25" s="8"/>
      <c r="HL25" s="8"/>
      <c r="HM25" s="8"/>
      <c r="HN25" s="8"/>
      <c r="HO25" s="8"/>
      <c r="HP25" s="8"/>
      <c r="HQ25" s="8"/>
      <c r="HR25" s="8"/>
      <c r="HS25" s="8"/>
      <c r="HT25" s="8"/>
      <c r="HU25" s="8"/>
      <c r="HV25" s="8"/>
      <c r="HW25" s="8"/>
      <c r="HX25" s="8"/>
      <c r="HY25" s="8"/>
      <c r="HZ25" s="8"/>
      <c r="IA25" s="8"/>
      <c r="IB25" s="8"/>
      <c r="IC25" s="8"/>
      <c r="ID25" s="8"/>
      <c r="IE25" s="8"/>
      <c r="IF25" s="8"/>
      <c r="IG25" s="8"/>
      <c r="IH25" s="8"/>
      <c r="II25" s="8"/>
      <c r="IJ25" s="8"/>
      <c r="IK25" s="8"/>
      <c r="IL25" s="8"/>
      <c r="IM25" s="8"/>
      <c r="IN25" s="8"/>
      <c r="IO25" s="8"/>
      <c r="IP25" s="8"/>
      <c r="IQ25" s="8"/>
      <c r="IR25" s="8"/>
      <c r="IS25" s="8"/>
      <c r="IT25" s="8"/>
      <c r="IU25" s="8"/>
      <c r="IV25" s="8"/>
      <c r="IW25" s="8"/>
      <c r="IX25" s="8"/>
    </row>
    <row r="26" spans="1:258" s="9" customFormat="1" ht="23" customHeight="1" x14ac:dyDescent="0.15">
      <c r="A26" s="8"/>
      <c r="B26" s="3" t="s">
        <v>26</v>
      </c>
      <c r="C26" s="12"/>
      <c r="D26" s="42"/>
      <c r="E26" s="40"/>
      <c r="F26" s="41">
        <f t="shared" si="0"/>
        <v>0</v>
      </c>
      <c r="G26" s="3"/>
      <c r="H26" s="3"/>
      <c r="I26" s="2"/>
      <c r="J26" s="8"/>
      <c r="K26" s="1"/>
      <c r="L26" s="1"/>
      <c r="M26" s="1"/>
      <c r="N26" s="8"/>
      <c r="O26" s="8"/>
      <c r="P26" s="8"/>
      <c r="Q26" s="8"/>
      <c r="R26" s="8"/>
      <c r="S26" s="8"/>
      <c r="T26" s="8"/>
      <c r="U26" s="8"/>
      <c r="V26" s="8"/>
      <c r="W26" s="8"/>
      <c r="X26" s="8"/>
      <c r="Y26" s="8"/>
      <c r="Z26" s="8"/>
      <c r="AA26" s="8"/>
      <c r="AB26" s="8"/>
      <c r="AC26" s="8"/>
      <c r="AD26" s="8"/>
      <c r="AE26" s="8"/>
      <c r="AF26" s="8"/>
      <c r="AG26" s="8"/>
      <c r="AH26" s="8"/>
      <c r="AI26" s="8"/>
      <c r="AJ26" s="8"/>
      <c r="AK26" s="8"/>
      <c r="AL26" s="8"/>
      <c r="AM26" s="8"/>
      <c r="AN26" s="8"/>
      <c r="AO26" s="8"/>
      <c r="AP26" s="8"/>
      <c r="AQ26" s="8"/>
      <c r="AR26" s="8"/>
      <c r="AS26" s="8"/>
      <c r="AT26" s="8"/>
      <c r="AU26" s="8"/>
      <c r="AV26" s="8"/>
      <c r="AW26" s="8"/>
      <c r="AX26" s="8"/>
      <c r="AY26" s="8"/>
      <c r="AZ26" s="8"/>
      <c r="BA26" s="8"/>
      <c r="BB26" s="8"/>
      <c r="BC26" s="8"/>
      <c r="BD26" s="8"/>
      <c r="BE26" s="8"/>
      <c r="BF26" s="8"/>
      <c r="BG26" s="8"/>
      <c r="BH26" s="8"/>
      <c r="BI26" s="8"/>
      <c r="BJ26" s="8"/>
      <c r="BK26" s="8"/>
      <c r="BL26" s="8"/>
      <c r="BM26" s="8"/>
      <c r="BN26" s="8"/>
      <c r="BO26" s="8"/>
      <c r="BP26" s="8"/>
      <c r="BQ26" s="8"/>
      <c r="BR26" s="8"/>
      <c r="BS26" s="8"/>
      <c r="BT26" s="8"/>
      <c r="BU26" s="8"/>
      <c r="BV26" s="8"/>
      <c r="BW26" s="8"/>
      <c r="BX26" s="8"/>
      <c r="BY26" s="8"/>
      <c r="BZ26" s="8"/>
      <c r="CA26" s="8"/>
      <c r="CB26" s="8"/>
      <c r="CC26" s="8"/>
      <c r="CD26" s="8"/>
      <c r="CE26" s="8"/>
      <c r="CF26" s="8"/>
      <c r="CG26" s="8"/>
      <c r="CH26" s="8"/>
      <c r="CI26" s="8"/>
      <c r="CJ26" s="8"/>
      <c r="CK26" s="8"/>
      <c r="CL26" s="8"/>
      <c r="CM26" s="8"/>
      <c r="CN26" s="8"/>
      <c r="CO26" s="8"/>
      <c r="CP26" s="8"/>
      <c r="CQ26" s="8"/>
      <c r="CR26" s="8"/>
      <c r="CS26" s="8"/>
      <c r="CT26" s="8"/>
      <c r="CU26" s="8"/>
      <c r="CV26" s="8"/>
      <c r="CW26" s="8"/>
      <c r="CX26" s="8"/>
      <c r="CY26" s="8"/>
      <c r="CZ26" s="8"/>
      <c r="DA26" s="8"/>
      <c r="DB26" s="8"/>
      <c r="DC26" s="8"/>
      <c r="DD26" s="8"/>
      <c r="DE26" s="8"/>
      <c r="DF26" s="8"/>
      <c r="DG26" s="8"/>
      <c r="DH26" s="8"/>
      <c r="DI26" s="8"/>
      <c r="DJ26" s="8"/>
      <c r="DK26" s="8"/>
      <c r="DL26" s="8"/>
      <c r="DM26" s="8"/>
      <c r="DN26" s="8"/>
      <c r="DO26" s="8"/>
      <c r="DP26" s="8"/>
      <c r="DQ26" s="8"/>
      <c r="DR26" s="8"/>
      <c r="DS26" s="8"/>
      <c r="DT26" s="8"/>
      <c r="DU26" s="8"/>
      <c r="DV26" s="8"/>
      <c r="DW26" s="8"/>
      <c r="DX26" s="8"/>
      <c r="DY26" s="8"/>
      <c r="DZ26" s="8"/>
      <c r="EA26" s="8"/>
      <c r="EB26" s="8"/>
      <c r="EC26" s="8"/>
      <c r="ED26" s="8"/>
      <c r="EE26" s="8"/>
      <c r="EF26" s="8"/>
      <c r="EG26" s="8"/>
      <c r="EH26" s="8"/>
      <c r="EI26" s="8"/>
      <c r="EJ26" s="8"/>
      <c r="EK26" s="8"/>
      <c r="EL26" s="8"/>
      <c r="EM26" s="8"/>
      <c r="EN26" s="8"/>
      <c r="EO26" s="8"/>
      <c r="EP26" s="8"/>
      <c r="EQ26" s="8"/>
      <c r="ER26" s="8"/>
      <c r="ES26" s="8"/>
      <c r="ET26" s="8"/>
      <c r="EU26" s="8"/>
      <c r="EV26" s="8"/>
      <c r="EW26" s="8"/>
      <c r="EX26" s="8"/>
      <c r="EY26" s="8"/>
      <c r="EZ26" s="8"/>
      <c r="FA26" s="8"/>
      <c r="FB26" s="8"/>
      <c r="FC26" s="8"/>
      <c r="FD26" s="8"/>
      <c r="FE26" s="8"/>
      <c r="FF26" s="8"/>
      <c r="FG26" s="8"/>
      <c r="FH26" s="8"/>
      <c r="FI26" s="8"/>
      <c r="FJ26" s="8"/>
      <c r="FK26" s="8"/>
      <c r="FL26" s="8"/>
      <c r="FM26" s="8"/>
      <c r="FN26" s="8"/>
      <c r="FO26" s="8"/>
      <c r="FP26" s="8"/>
      <c r="FQ26" s="8"/>
      <c r="FR26" s="8"/>
      <c r="FS26" s="8"/>
      <c r="FT26" s="8"/>
      <c r="FU26" s="8"/>
      <c r="FV26" s="8"/>
      <c r="FW26" s="8"/>
      <c r="FX26" s="8"/>
      <c r="FY26" s="8"/>
      <c r="FZ26" s="8"/>
      <c r="GA26" s="8"/>
      <c r="GB26" s="8"/>
      <c r="GC26" s="8"/>
      <c r="GD26" s="8"/>
      <c r="GE26" s="8"/>
      <c r="GF26" s="8"/>
      <c r="GG26" s="8"/>
      <c r="GH26" s="8"/>
      <c r="GI26" s="8"/>
      <c r="GJ26" s="8"/>
      <c r="GK26" s="8"/>
      <c r="GL26" s="8"/>
      <c r="GM26" s="8"/>
      <c r="GN26" s="8"/>
      <c r="GO26" s="8"/>
      <c r="GP26" s="8"/>
      <c r="GQ26" s="8"/>
      <c r="GR26" s="8"/>
      <c r="GS26" s="8"/>
      <c r="GT26" s="8"/>
      <c r="GU26" s="8"/>
      <c r="GV26" s="8"/>
      <c r="GW26" s="8"/>
      <c r="GX26" s="8"/>
      <c r="GY26" s="8"/>
      <c r="GZ26" s="8"/>
      <c r="HA26" s="8"/>
      <c r="HB26" s="8"/>
      <c r="HC26" s="8"/>
      <c r="HD26" s="8"/>
      <c r="HE26" s="8"/>
      <c r="HF26" s="8"/>
      <c r="HG26" s="8"/>
      <c r="HH26" s="8"/>
      <c r="HI26" s="8"/>
      <c r="HJ26" s="8"/>
      <c r="HK26" s="8"/>
      <c r="HL26" s="8"/>
      <c r="HM26" s="8"/>
      <c r="HN26" s="8"/>
      <c r="HO26" s="8"/>
      <c r="HP26" s="8"/>
      <c r="HQ26" s="8"/>
      <c r="HR26" s="8"/>
      <c r="HS26" s="8"/>
      <c r="HT26" s="8"/>
      <c r="HU26" s="8"/>
      <c r="HV26" s="8"/>
      <c r="HW26" s="8"/>
      <c r="HX26" s="8"/>
      <c r="HY26" s="8"/>
      <c r="HZ26" s="8"/>
      <c r="IA26" s="8"/>
      <c r="IB26" s="8"/>
      <c r="IC26" s="8"/>
      <c r="ID26" s="8"/>
      <c r="IE26" s="8"/>
      <c r="IF26" s="8"/>
      <c r="IG26" s="8"/>
      <c r="IH26" s="8"/>
      <c r="II26" s="8"/>
      <c r="IJ26" s="8"/>
      <c r="IK26" s="8"/>
      <c r="IL26" s="8"/>
      <c r="IM26" s="8"/>
      <c r="IN26" s="8"/>
      <c r="IO26" s="8"/>
      <c r="IP26" s="8"/>
      <c r="IQ26" s="8"/>
      <c r="IR26" s="8"/>
      <c r="IS26" s="8"/>
      <c r="IT26" s="8"/>
      <c r="IU26" s="8"/>
      <c r="IV26" s="8"/>
      <c r="IW26" s="8"/>
      <c r="IX26" s="8"/>
    </row>
    <row r="27" spans="1:258" s="9" customFormat="1" ht="23" customHeight="1" x14ac:dyDescent="0.15">
      <c r="A27" s="8"/>
      <c r="B27" s="3" t="s">
        <v>27</v>
      </c>
      <c r="C27" s="12"/>
      <c r="D27" s="42"/>
      <c r="E27" s="40"/>
      <c r="F27" s="41">
        <f t="shared" si="0"/>
        <v>0</v>
      </c>
      <c r="G27" s="3"/>
      <c r="H27" s="3"/>
      <c r="I27" s="2"/>
      <c r="J27" s="8"/>
      <c r="K27" s="1"/>
      <c r="L27" s="1"/>
      <c r="M27" s="1"/>
      <c r="N27" s="8"/>
      <c r="O27" s="8"/>
      <c r="P27" s="8"/>
      <c r="Q27" s="8"/>
      <c r="R27" s="8"/>
      <c r="S27" s="8"/>
      <c r="T27" s="8"/>
      <c r="U27" s="8"/>
      <c r="V27" s="8"/>
      <c r="W27" s="8"/>
      <c r="X27" s="8"/>
      <c r="Y27" s="8"/>
      <c r="Z27" s="8"/>
      <c r="AA27" s="8"/>
      <c r="AB27" s="8"/>
      <c r="AC27" s="8"/>
      <c r="AD27" s="8"/>
      <c r="AE27" s="8"/>
      <c r="AF27" s="8"/>
      <c r="AG27" s="8"/>
      <c r="AH27" s="8"/>
      <c r="AI27" s="8"/>
      <c r="AJ27" s="8"/>
      <c r="AK27" s="8"/>
      <c r="AL27" s="8"/>
      <c r="AM27" s="8"/>
      <c r="AN27" s="8"/>
      <c r="AO27" s="8"/>
      <c r="AP27" s="8"/>
      <c r="AQ27" s="8"/>
      <c r="AR27" s="8"/>
      <c r="AS27" s="8"/>
      <c r="AT27" s="8"/>
      <c r="AU27" s="8"/>
      <c r="AV27" s="8"/>
      <c r="AW27" s="8"/>
      <c r="AX27" s="8"/>
      <c r="AY27" s="8"/>
      <c r="AZ27" s="8"/>
      <c r="BA27" s="8"/>
      <c r="BB27" s="8"/>
      <c r="BC27" s="8"/>
      <c r="BD27" s="8"/>
      <c r="BE27" s="8"/>
      <c r="BF27" s="8"/>
      <c r="BG27" s="8"/>
      <c r="BH27" s="8"/>
      <c r="BI27" s="8"/>
      <c r="BJ27" s="8"/>
      <c r="BK27" s="8"/>
      <c r="BL27" s="8"/>
      <c r="BM27" s="8"/>
      <c r="BN27" s="8"/>
      <c r="BO27" s="8"/>
      <c r="BP27" s="8"/>
      <c r="BQ27" s="8"/>
      <c r="BR27" s="8"/>
      <c r="BS27" s="8"/>
      <c r="BT27" s="8"/>
      <c r="BU27" s="8"/>
      <c r="BV27" s="8"/>
      <c r="BW27" s="8"/>
      <c r="BX27" s="8"/>
      <c r="BY27" s="8"/>
      <c r="BZ27" s="8"/>
      <c r="CA27" s="8"/>
      <c r="CB27" s="8"/>
      <c r="CC27" s="8"/>
      <c r="CD27" s="8"/>
      <c r="CE27" s="8"/>
      <c r="CF27" s="8"/>
      <c r="CG27" s="8"/>
      <c r="CH27" s="8"/>
      <c r="CI27" s="8"/>
      <c r="CJ27" s="8"/>
      <c r="CK27" s="8"/>
      <c r="CL27" s="8"/>
      <c r="CM27" s="8"/>
      <c r="CN27" s="8"/>
      <c r="CO27" s="8"/>
      <c r="CP27" s="8"/>
      <c r="CQ27" s="8"/>
      <c r="CR27" s="8"/>
      <c r="CS27" s="8"/>
      <c r="CT27" s="8"/>
      <c r="CU27" s="8"/>
      <c r="CV27" s="8"/>
      <c r="CW27" s="8"/>
      <c r="CX27" s="8"/>
      <c r="CY27" s="8"/>
      <c r="CZ27" s="8"/>
      <c r="DA27" s="8"/>
      <c r="DB27" s="8"/>
      <c r="DC27" s="8"/>
      <c r="DD27" s="8"/>
      <c r="DE27" s="8"/>
      <c r="DF27" s="8"/>
      <c r="DG27" s="8"/>
      <c r="DH27" s="8"/>
      <c r="DI27" s="8"/>
      <c r="DJ27" s="8"/>
      <c r="DK27" s="8"/>
      <c r="DL27" s="8"/>
      <c r="DM27" s="8"/>
      <c r="DN27" s="8"/>
      <c r="DO27" s="8"/>
      <c r="DP27" s="8"/>
      <c r="DQ27" s="8"/>
      <c r="DR27" s="8"/>
      <c r="DS27" s="8"/>
      <c r="DT27" s="8"/>
      <c r="DU27" s="8"/>
      <c r="DV27" s="8"/>
      <c r="DW27" s="8"/>
      <c r="DX27" s="8"/>
      <c r="DY27" s="8"/>
      <c r="DZ27" s="8"/>
      <c r="EA27" s="8"/>
      <c r="EB27" s="8"/>
      <c r="EC27" s="8"/>
      <c r="ED27" s="8"/>
      <c r="EE27" s="8"/>
      <c r="EF27" s="8"/>
      <c r="EG27" s="8"/>
      <c r="EH27" s="8"/>
      <c r="EI27" s="8"/>
      <c r="EJ27" s="8"/>
      <c r="EK27" s="8"/>
      <c r="EL27" s="8"/>
      <c r="EM27" s="8"/>
      <c r="EN27" s="8"/>
      <c r="EO27" s="8"/>
      <c r="EP27" s="8"/>
      <c r="EQ27" s="8"/>
      <c r="ER27" s="8"/>
      <c r="ES27" s="8"/>
      <c r="ET27" s="8"/>
      <c r="EU27" s="8"/>
      <c r="EV27" s="8"/>
      <c r="EW27" s="8"/>
      <c r="EX27" s="8"/>
      <c r="EY27" s="8"/>
      <c r="EZ27" s="8"/>
      <c r="FA27" s="8"/>
      <c r="FB27" s="8"/>
      <c r="FC27" s="8"/>
      <c r="FD27" s="8"/>
      <c r="FE27" s="8"/>
      <c r="FF27" s="8"/>
      <c r="FG27" s="8"/>
      <c r="FH27" s="8"/>
      <c r="FI27" s="8"/>
      <c r="FJ27" s="8"/>
      <c r="FK27" s="8"/>
      <c r="FL27" s="8"/>
      <c r="FM27" s="8"/>
      <c r="FN27" s="8"/>
      <c r="FO27" s="8"/>
      <c r="FP27" s="8"/>
      <c r="FQ27" s="8"/>
      <c r="FR27" s="8"/>
      <c r="FS27" s="8"/>
      <c r="FT27" s="8"/>
      <c r="FU27" s="8"/>
      <c r="FV27" s="8"/>
      <c r="FW27" s="8"/>
      <c r="FX27" s="8"/>
      <c r="FY27" s="8"/>
      <c r="FZ27" s="8"/>
      <c r="GA27" s="8"/>
      <c r="GB27" s="8"/>
      <c r="GC27" s="8"/>
      <c r="GD27" s="8"/>
      <c r="GE27" s="8"/>
      <c r="GF27" s="8"/>
      <c r="GG27" s="8"/>
      <c r="GH27" s="8"/>
      <c r="GI27" s="8"/>
      <c r="GJ27" s="8"/>
      <c r="GK27" s="8"/>
      <c r="GL27" s="8"/>
      <c r="GM27" s="8"/>
      <c r="GN27" s="8"/>
      <c r="GO27" s="8"/>
      <c r="GP27" s="8"/>
      <c r="GQ27" s="8"/>
      <c r="GR27" s="8"/>
      <c r="GS27" s="8"/>
      <c r="GT27" s="8"/>
      <c r="GU27" s="8"/>
      <c r="GV27" s="8"/>
      <c r="GW27" s="8"/>
      <c r="GX27" s="8"/>
      <c r="GY27" s="8"/>
      <c r="GZ27" s="8"/>
      <c r="HA27" s="8"/>
      <c r="HB27" s="8"/>
      <c r="HC27" s="8"/>
      <c r="HD27" s="8"/>
      <c r="HE27" s="8"/>
      <c r="HF27" s="8"/>
      <c r="HG27" s="8"/>
      <c r="HH27" s="8"/>
      <c r="HI27" s="8"/>
      <c r="HJ27" s="8"/>
      <c r="HK27" s="8"/>
      <c r="HL27" s="8"/>
      <c r="HM27" s="8"/>
      <c r="HN27" s="8"/>
      <c r="HO27" s="8"/>
      <c r="HP27" s="8"/>
      <c r="HQ27" s="8"/>
      <c r="HR27" s="8"/>
      <c r="HS27" s="8"/>
      <c r="HT27" s="8"/>
      <c r="HU27" s="8"/>
      <c r="HV27" s="8"/>
      <c r="HW27" s="8"/>
      <c r="HX27" s="8"/>
      <c r="HY27" s="8"/>
      <c r="HZ27" s="8"/>
      <c r="IA27" s="8"/>
      <c r="IB27" s="8"/>
      <c r="IC27" s="8"/>
      <c r="ID27" s="8"/>
      <c r="IE27" s="8"/>
      <c r="IF27" s="8"/>
      <c r="IG27" s="8"/>
      <c r="IH27" s="8"/>
      <c r="II27" s="8"/>
      <c r="IJ27" s="8"/>
      <c r="IK27" s="8"/>
      <c r="IL27" s="8"/>
      <c r="IM27" s="8"/>
      <c r="IN27" s="8"/>
      <c r="IO27" s="8"/>
      <c r="IP27" s="8"/>
      <c r="IQ27" s="8"/>
      <c r="IR27" s="8"/>
      <c r="IS27" s="8"/>
      <c r="IT27" s="8"/>
      <c r="IU27" s="8"/>
      <c r="IV27" s="8"/>
      <c r="IW27" s="8"/>
      <c r="IX27" s="8"/>
    </row>
    <row r="28" spans="1:258" s="9" customFormat="1" ht="23" customHeight="1" x14ac:dyDescent="0.15">
      <c r="A28" s="8"/>
      <c r="B28" s="3" t="s">
        <v>28</v>
      </c>
      <c r="C28" s="12"/>
      <c r="D28" s="42"/>
      <c r="E28" s="40"/>
      <c r="F28" s="41">
        <f t="shared" si="0"/>
        <v>0</v>
      </c>
      <c r="G28" s="3"/>
      <c r="H28" s="3"/>
      <c r="I28" s="2"/>
      <c r="J28" s="8"/>
      <c r="K28" s="1"/>
      <c r="L28" s="1"/>
      <c r="M28" s="1"/>
      <c r="N28" s="8"/>
      <c r="O28" s="8"/>
      <c r="P28" s="8"/>
      <c r="Q28" s="8"/>
      <c r="R28" s="8"/>
      <c r="S28" s="8"/>
      <c r="T28" s="8"/>
      <c r="U28" s="8"/>
      <c r="V28" s="8"/>
      <c r="W28" s="8"/>
      <c r="X28" s="8"/>
      <c r="Y28" s="8"/>
      <c r="Z28" s="8"/>
      <c r="AA28" s="8"/>
      <c r="AB28" s="8"/>
      <c r="AC28" s="8"/>
      <c r="AD28" s="8"/>
      <c r="AE28" s="8"/>
      <c r="AF28" s="8"/>
      <c r="AG28" s="8"/>
      <c r="AH28" s="8"/>
      <c r="AI28" s="8"/>
      <c r="AJ28" s="8"/>
      <c r="AK28" s="8"/>
      <c r="AL28" s="8"/>
      <c r="AM28" s="8"/>
      <c r="AN28" s="8"/>
      <c r="AO28" s="8"/>
      <c r="AP28" s="8"/>
      <c r="AQ28" s="8"/>
      <c r="AR28" s="8"/>
      <c r="AS28" s="8"/>
      <c r="AT28" s="8"/>
      <c r="AU28" s="8"/>
      <c r="AV28" s="8"/>
      <c r="AW28" s="8"/>
      <c r="AX28" s="8"/>
      <c r="AY28" s="8"/>
      <c r="AZ28" s="8"/>
      <c r="BA28" s="8"/>
      <c r="BB28" s="8"/>
      <c r="BC28" s="8"/>
      <c r="BD28" s="8"/>
      <c r="BE28" s="8"/>
      <c r="BF28" s="8"/>
      <c r="BG28" s="8"/>
      <c r="BH28" s="8"/>
      <c r="BI28" s="8"/>
      <c r="BJ28" s="8"/>
      <c r="BK28" s="8"/>
      <c r="BL28" s="8"/>
      <c r="BM28" s="8"/>
      <c r="BN28" s="8"/>
      <c r="BO28" s="8"/>
      <c r="BP28" s="8"/>
      <c r="BQ28" s="8"/>
      <c r="BR28" s="8"/>
      <c r="BS28" s="8"/>
      <c r="BT28" s="8"/>
      <c r="BU28" s="8"/>
      <c r="BV28" s="8"/>
      <c r="BW28" s="8"/>
      <c r="BX28" s="8"/>
      <c r="BY28" s="8"/>
      <c r="BZ28" s="8"/>
      <c r="CA28" s="8"/>
      <c r="CB28" s="8"/>
      <c r="CC28" s="8"/>
      <c r="CD28" s="8"/>
      <c r="CE28" s="8"/>
      <c r="CF28" s="8"/>
      <c r="CG28" s="8"/>
      <c r="CH28" s="8"/>
      <c r="CI28" s="8"/>
      <c r="CJ28" s="8"/>
      <c r="CK28" s="8"/>
      <c r="CL28" s="8"/>
      <c r="CM28" s="8"/>
      <c r="CN28" s="8"/>
      <c r="CO28" s="8"/>
      <c r="CP28" s="8"/>
      <c r="CQ28" s="8"/>
      <c r="CR28" s="8"/>
      <c r="CS28" s="8"/>
      <c r="CT28" s="8"/>
      <c r="CU28" s="8"/>
      <c r="CV28" s="8"/>
      <c r="CW28" s="8"/>
      <c r="CX28" s="8"/>
      <c r="CY28" s="8"/>
      <c r="CZ28" s="8"/>
      <c r="DA28" s="8"/>
      <c r="DB28" s="8"/>
      <c r="DC28" s="8"/>
      <c r="DD28" s="8"/>
      <c r="DE28" s="8"/>
      <c r="DF28" s="8"/>
      <c r="DG28" s="8"/>
      <c r="DH28" s="8"/>
      <c r="DI28" s="8"/>
      <c r="DJ28" s="8"/>
      <c r="DK28" s="8"/>
      <c r="DL28" s="8"/>
      <c r="DM28" s="8"/>
      <c r="DN28" s="8"/>
      <c r="DO28" s="8"/>
      <c r="DP28" s="8"/>
      <c r="DQ28" s="8"/>
      <c r="DR28" s="8"/>
      <c r="DS28" s="8"/>
      <c r="DT28" s="8"/>
      <c r="DU28" s="8"/>
      <c r="DV28" s="8"/>
      <c r="DW28" s="8"/>
      <c r="DX28" s="8"/>
      <c r="DY28" s="8"/>
      <c r="DZ28" s="8"/>
      <c r="EA28" s="8"/>
      <c r="EB28" s="8"/>
      <c r="EC28" s="8"/>
      <c r="ED28" s="8"/>
      <c r="EE28" s="8"/>
      <c r="EF28" s="8"/>
      <c r="EG28" s="8"/>
      <c r="EH28" s="8"/>
      <c r="EI28" s="8"/>
      <c r="EJ28" s="8"/>
      <c r="EK28" s="8"/>
      <c r="EL28" s="8"/>
      <c r="EM28" s="8"/>
      <c r="EN28" s="8"/>
      <c r="EO28" s="8"/>
      <c r="EP28" s="8"/>
      <c r="EQ28" s="8"/>
      <c r="ER28" s="8"/>
      <c r="ES28" s="8"/>
      <c r="ET28" s="8"/>
      <c r="EU28" s="8"/>
      <c r="EV28" s="8"/>
      <c r="EW28" s="8"/>
      <c r="EX28" s="8"/>
      <c r="EY28" s="8"/>
      <c r="EZ28" s="8"/>
      <c r="FA28" s="8"/>
      <c r="FB28" s="8"/>
      <c r="FC28" s="8"/>
      <c r="FD28" s="8"/>
      <c r="FE28" s="8"/>
      <c r="FF28" s="8"/>
      <c r="FG28" s="8"/>
      <c r="FH28" s="8"/>
      <c r="FI28" s="8"/>
      <c r="FJ28" s="8"/>
      <c r="FK28" s="8"/>
      <c r="FL28" s="8"/>
      <c r="FM28" s="8"/>
      <c r="FN28" s="8"/>
      <c r="FO28" s="8"/>
      <c r="FP28" s="8"/>
      <c r="FQ28" s="8"/>
      <c r="FR28" s="8"/>
      <c r="FS28" s="8"/>
      <c r="FT28" s="8"/>
      <c r="FU28" s="8"/>
      <c r="FV28" s="8"/>
      <c r="FW28" s="8"/>
      <c r="FX28" s="8"/>
      <c r="FY28" s="8"/>
      <c r="FZ28" s="8"/>
      <c r="GA28" s="8"/>
      <c r="GB28" s="8"/>
      <c r="GC28" s="8"/>
      <c r="GD28" s="8"/>
      <c r="GE28" s="8"/>
      <c r="GF28" s="8"/>
      <c r="GG28" s="8"/>
      <c r="GH28" s="8"/>
      <c r="GI28" s="8"/>
      <c r="GJ28" s="8"/>
      <c r="GK28" s="8"/>
      <c r="GL28" s="8"/>
      <c r="GM28" s="8"/>
      <c r="GN28" s="8"/>
      <c r="GO28" s="8"/>
      <c r="GP28" s="8"/>
      <c r="GQ28" s="8"/>
      <c r="GR28" s="8"/>
      <c r="GS28" s="8"/>
      <c r="GT28" s="8"/>
      <c r="GU28" s="8"/>
      <c r="GV28" s="8"/>
      <c r="GW28" s="8"/>
      <c r="GX28" s="8"/>
      <c r="GY28" s="8"/>
      <c r="GZ28" s="8"/>
      <c r="HA28" s="8"/>
      <c r="HB28" s="8"/>
      <c r="HC28" s="8"/>
      <c r="HD28" s="8"/>
      <c r="HE28" s="8"/>
      <c r="HF28" s="8"/>
      <c r="HG28" s="8"/>
      <c r="HH28" s="8"/>
      <c r="HI28" s="8"/>
      <c r="HJ28" s="8"/>
      <c r="HK28" s="8"/>
      <c r="HL28" s="8"/>
      <c r="HM28" s="8"/>
      <c r="HN28" s="8"/>
      <c r="HO28" s="8"/>
      <c r="HP28" s="8"/>
      <c r="HQ28" s="8"/>
      <c r="HR28" s="8"/>
      <c r="HS28" s="8"/>
      <c r="HT28" s="8"/>
      <c r="HU28" s="8"/>
      <c r="HV28" s="8"/>
      <c r="HW28" s="8"/>
      <c r="HX28" s="8"/>
      <c r="HY28" s="8"/>
      <c r="HZ28" s="8"/>
      <c r="IA28" s="8"/>
      <c r="IB28" s="8"/>
      <c r="IC28" s="8"/>
      <c r="ID28" s="8"/>
      <c r="IE28" s="8"/>
      <c r="IF28" s="8"/>
      <c r="IG28" s="8"/>
      <c r="IH28" s="8"/>
      <c r="II28" s="8"/>
      <c r="IJ28" s="8"/>
      <c r="IK28" s="8"/>
      <c r="IL28" s="8"/>
      <c r="IM28" s="8"/>
      <c r="IN28" s="8"/>
      <c r="IO28" s="8"/>
      <c r="IP28" s="8"/>
      <c r="IQ28" s="8"/>
      <c r="IR28" s="8"/>
      <c r="IS28" s="8"/>
      <c r="IT28" s="8"/>
      <c r="IU28" s="8"/>
      <c r="IV28" s="8"/>
      <c r="IW28" s="8"/>
      <c r="IX28" s="8"/>
    </row>
    <row r="29" spans="1:258" s="9" customFormat="1" ht="23" customHeight="1" x14ac:dyDescent="0.15">
      <c r="A29" s="8"/>
      <c r="B29" s="3" t="s">
        <v>29</v>
      </c>
      <c r="C29" s="12"/>
      <c r="D29" s="42"/>
      <c r="E29" s="40"/>
      <c r="F29" s="41">
        <f t="shared" si="0"/>
        <v>0</v>
      </c>
      <c r="G29" s="3"/>
      <c r="H29" s="3"/>
      <c r="I29" s="2"/>
      <c r="J29" s="8"/>
      <c r="K29" s="1"/>
      <c r="L29" s="1"/>
      <c r="M29" s="1"/>
      <c r="N29" s="8"/>
      <c r="O29" s="8"/>
      <c r="P29" s="8"/>
      <c r="Q29" s="8"/>
      <c r="R29" s="8"/>
      <c r="S29" s="8"/>
      <c r="T29" s="8"/>
      <c r="U29" s="8"/>
      <c r="V29" s="8"/>
      <c r="W29" s="8"/>
      <c r="X29" s="8"/>
      <c r="Y29" s="8"/>
      <c r="Z29" s="8"/>
      <c r="AA29" s="8"/>
      <c r="AB29" s="8"/>
      <c r="AC29" s="8"/>
      <c r="AD29" s="8"/>
      <c r="AE29" s="8"/>
      <c r="AF29" s="8"/>
      <c r="AG29" s="8"/>
      <c r="AH29" s="8"/>
      <c r="AI29" s="8"/>
      <c r="AJ29" s="8"/>
      <c r="AK29" s="8"/>
      <c r="AL29" s="8"/>
      <c r="AM29" s="8"/>
      <c r="AN29" s="8"/>
      <c r="AO29" s="8"/>
      <c r="AP29" s="8"/>
      <c r="AQ29" s="8"/>
      <c r="AR29" s="8"/>
      <c r="AS29" s="8"/>
      <c r="AT29" s="8"/>
      <c r="AU29" s="8"/>
      <c r="AV29" s="8"/>
      <c r="AW29" s="8"/>
      <c r="AX29" s="8"/>
      <c r="AY29" s="8"/>
      <c r="AZ29" s="8"/>
      <c r="BA29" s="8"/>
      <c r="BB29" s="8"/>
      <c r="BC29" s="8"/>
      <c r="BD29" s="8"/>
      <c r="BE29" s="8"/>
      <c r="BF29" s="8"/>
      <c r="BG29" s="8"/>
      <c r="BH29" s="8"/>
      <c r="BI29" s="8"/>
      <c r="BJ29" s="8"/>
      <c r="BK29" s="8"/>
      <c r="BL29" s="8"/>
      <c r="BM29" s="8"/>
      <c r="BN29" s="8"/>
      <c r="BO29" s="8"/>
      <c r="BP29" s="8"/>
      <c r="BQ29" s="8"/>
      <c r="BR29" s="8"/>
      <c r="BS29" s="8"/>
      <c r="BT29" s="8"/>
      <c r="BU29" s="8"/>
      <c r="BV29" s="8"/>
      <c r="BW29" s="8"/>
      <c r="BX29" s="8"/>
      <c r="BY29" s="8"/>
      <c r="BZ29" s="8"/>
      <c r="CA29" s="8"/>
      <c r="CB29" s="8"/>
      <c r="CC29" s="8"/>
      <c r="CD29" s="8"/>
      <c r="CE29" s="8"/>
      <c r="CF29" s="8"/>
      <c r="CG29" s="8"/>
      <c r="CH29" s="8"/>
      <c r="CI29" s="8"/>
      <c r="CJ29" s="8"/>
      <c r="CK29" s="8"/>
      <c r="CL29" s="8"/>
      <c r="CM29" s="8"/>
      <c r="CN29" s="8"/>
      <c r="CO29" s="8"/>
      <c r="CP29" s="8"/>
      <c r="CQ29" s="8"/>
      <c r="CR29" s="8"/>
      <c r="CS29" s="8"/>
      <c r="CT29" s="8"/>
      <c r="CU29" s="8"/>
      <c r="CV29" s="8"/>
      <c r="CW29" s="8"/>
      <c r="CX29" s="8"/>
      <c r="CY29" s="8"/>
      <c r="CZ29" s="8"/>
      <c r="DA29" s="8"/>
      <c r="DB29" s="8"/>
      <c r="DC29" s="8"/>
      <c r="DD29" s="8"/>
      <c r="DE29" s="8"/>
      <c r="DF29" s="8"/>
      <c r="DG29" s="8"/>
      <c r="DH29" s="8"/>
      <c r="DI29" s="8"/>
      <c r="DJ29" s="8"/>
      <c r="DK29" s="8"/>
      <c r="DL29" s="8"/>
      <c r="DM29" s="8"/>
      <c r="DN29" s="8"/>
      <c r="DO29" s="8"/>
      <c r="DP29" s="8"/>
      <c r="DQ29" s="8"/>
      <c r="DR29" s="8"/>
      <c r="DS29" s="8"/>
      <c r="DT29" s="8"/>
      <c r="DU29" s="8"/>
      <c r="DV29" s="8"/>
      <c r="DW29" s="8"/>
      <c r="DX29" s="8"/>
      <c r="DY29" s="8"/>
      <c r="DZ29" s="8"/>
      <c r="EA29" s="8"/>
      <c r="EB29" s="8"/>
      <c r="EC29" s="8"/>
      <c r="ED29" s="8"/>
      <c r="EE29" s="8"/>
      <c r="EF29" s="8"/>
      <c r="EG29" s="8"/>
      <c r="EH29" s="8"/>
      <c r="EI29" s="8"/>
      <c r="EJ29" s="8"/>
      <c r="EK29" s="8"/>
      <c r="EL29" s="8"/>
      <c r="EM29" s="8"/>
      <c r="EN29" s="8"/>
      <c r="EO29" s="8"/>
      <c r="EP29" s="8"/>
      <c r="EQ29" s="8"/>
      <c r="ER29" s="8"/>
      <c r="ES29" s="8"/>
      <c r="ET29" s="8"/>
      <c r="EU29" s="8"/>
      <c r="EV29" s="8"/>
      <c r="EW29" s="8"/>
      <c r="EX29" s="8"/>
      <c r="EY29" s="8"/>
      <c r="EZ29" s="8"/>
      <c r="FA29" s="8"/>
      <c r="FB29" s="8"/>
      <c r="FC29" s="8"/>
      <c r="FD29" s="8"/>
      <c r="FE29" s="8"/>
      <c r="FF29" s="8"/>
      <c r="FG29" s="8"/>
      <c r="FH29" s="8"/>
      <c r="FI29" s="8"/>
      <c r="FJ29" s="8"/>
      <c r="FK29" s="8"/>
      <c r="FL29" s="8"/>
      <c r="FM29" s="8"/>
      <c r="FN29" s="8"/>
      <c r="FO29" s="8"/>
      <c r="FP29" s="8"/>
      <c r="FQ29" s="8"/>
      <c r="FR29" s="8"/>
      <c r="FS29" s="8"/>
      <c r="FT29" s="8"/>
      <c r="FU29" s="8"/>
      <c r="FV29" s="8"/>
      <c r="FW29" s="8"/>
      <c r="FX29" s="8"/>
      <c r="FY29" s="8"/>
      <c r="FZ29" s="8"/>
      <c r="GA29" s="8"/>
      <c r="GB29" s="8"/>
      <c r="GC29" s="8"/>
      <c r="GD29" s="8"/>
      <c r="GE29" s="8"/>
      <c r="GF29" s="8"/>
      <c r="GG29" s="8"/>
      <c r="GH29" s="8"/>
      <c r="GI29" s="8"/>
      <c r="GJ29" s="8"/>
      <c r="GK29" s="8"/>
      <c r="GL29" s="8"/>
      <c r="GM29" s="8"/>
      <c r="GN29" s="8"/>
      <c r="GO29" s="8"/>
      <c r="GP29" s="8"/>
      <c r="GQ29" s="8"/>
      <c r="GR29" s="8"/>
      <c r="GS29" s="8"/>
      <c r="GT29" s="8"/>
      <c r="GU29" s="8"/>
      <c r="GV29" s="8"/>
      <c r="GW29" s="8"/>
      <c r="GX29" s="8"/>
      <c r="GY29" s="8"/>
      <c r="GZ29" s="8"/>
      <c r="HA29" s="8"/>
      <c r="HB29" s="8"/>
      <c r="HC29" s="8"/>
      <c r="HD29" s="8"/>
      <c r="HE29" s="8"/>
      <c r="HF29" s="8"/>
      <c r="HG29" s="8"/>
      <c r="HH29" s="8"/>
      <c r="HI29" s="8"/>
      <c r="HJ29" s="8"/>
      <c r="HK29" s="8"/>
      <c r="HL29" s="8"/>
      <c r="HM29" s="8"/>
      <c r="HN29" s="8"/>
      <c r="HO29" s="8"/>
      <c r="HP29" s="8"/>
      <c r="HQ29" s="8"/>
      <c r="HR29" s="8"/>
      <c r="HS29" s="8"/>
      <c r="HT29" s="8"/>
      <c r="HU29" s="8"/>
      <c r="HV29" s="8"/>
      <c r="HW29" s="8"/>
      <c r="HX29" s="8"/>
      <c r="HY29" s="8"/>
      <c r="HZ29" s="8"/>
      <c r="IA29" s="8"/>
      <c r="IB29" s="8"/>
      <c r="IC29" s="8"/>
      <c r="ID29" s="8"/>
      <c r="IE29" s="8"/>
      <c r="IF29" s="8"/>
      <c r="IG29" s="8"/>
      <c r="IH29" s="8"/>
      <c r="II29" s="8"/>
      <c r="IJ29" s="8"/>
      <c r="IK29" s="8"/>
      <c r="IL29" s="8"/>
      <c r="IM29" s="8"/>
      <c r="IN29" s="8"/>
      <c r="IO29" s="8"/>
      <c r="IP29" s="8"/>
      <c r="IQ29" s="8"/>
      <c r="IR29" s="8"/>
      <c r="IS29" s="8"/>
      <c r="IT29" s="8"/>
      <c r="IU29" s="8"/>
      <c r="IV29" s="8"/>
      <c r="IW29" s="8"/>
      <c r="IX29" s="8"/>
    </row>
    <row r="30" spans="1:258" s="9" customFormat="1" ht="23" customHeight="1" x14ac:dyDescent="0.15">
      <c r="A30" s="8"/>
      <c r="B30" s="3" t="s">
        <v>30</v>
      </c>
      <c r="C30" s="12"/>
      <c r="D30" s="42"/>
      <c r="E30" s="40"/>
      <c r="F30" s="41">
        <f t="shared" si="0"/>
        <v>0</v>
      </c>
      <c r="G30" s="3"/>
      <c r="H30" s="3"/>
      <c r="I30" s="2"/>
      <c r="J30" s="8"/>
      <c r="K30" s="1"/>
      <c r="L30" s="1"/>
      <c r="M30" s="1"/>
      <c r="N30" s="8"/>
      <c r="O30" s="8"/>
      <c r="P30" s="8"/>
      <c r="Q30" s="8"/>
      <c r="R30" s="8"/>
      <c r="S30" s="8"/>
      <c r="T30" s="8"/>
      <c r="U30" s="8"/>
      <c r="V30" s="8"/>
      <c r="W30" s="8"/>
      <c r="X30" s="8"/>
      <c r="Y30" s="8"/>
      <c r="Z30" s="8"/>
      <c r="AA30" s="8"/>
      <c r="AB30" s="8"/>
      <c r="AC30" s="8"/>
      <c r="AD30" s="8"/>
      <c r="AE30" s="8"/>
      <c r="AF30" s="8"/>
      <c r="AG30" s="8"/>
      <c r="AH30" s="8"/>
      <c r="AI30" s="8"/>
      <c r="AJ30" s="8"/>
      <c r="AK30" s="8"/>
      <c r="AL30" s="8"/>
      <c r="AM30" s="8"/>
      <c r="AN30" s="8"/>
      <c r="AO30" s="8"/>
      <c r="AP30" s="8"/>
      <c r="AQ30" s="8"/>
      <c r="AR30" s="8"/>
      <c r="AS30" s="8"/>
      <c r="AT30" s="8"/>
      <c r="AU30" s="8"/>
      <c r="AV30" s="8"/>
      <c r="AW30" s="8"/>
      <c r="AX30" s="8"/>
      <c r="AY30" s="8"/>
      <c r="AZ30" s="8"/>
      <c r="BA30" s="8"/>
      <c r="BB30" s="8"/>
      <c r="BC30" s="8"/>
      <c r="BD30" s="8"/>
      <c r="BE30" s="8"/>
      <c r="BF30" s="8"/>
      <c r="BG30" s="8"/>
      <c r="BH30" s="8"/>
      <c r="BI30" s="8"/>
      <c r="BJ30" s="8"/>
      <c r="BK30" s="8"/>
      <c r="BL30" s="8"/>
      <c r="BM30" s="8"/>
      <c r="BN30" s="8"/>
      <c r="BO30" s="8"/>
      <c r="BP30" s="8"/>
      <c r="BQ30" s="8"/>
      <c r="BR30" s="8"/>
      <c r="BS30" s="8"/>
      <c r="BT30" s="8"/>
      <c r="BU30" s="8"/>
      <c r="BV30" s="8"/>
      <c r="BW30" s="8"/>
      <c r="BX30" s="8"/>
      <c r="BY30" s="8"/>
      <c r="BZ30" s="8"/>
      <c r="CA30" s="8"/>
      <c r="CB30" s="8"/>
      <c r="CC30" s="8"/>
      <c r="CD30" s="8"/>
      <c r="CE30" s="8"/>
      <c r="CF30" s="8"/>
      <c r="CG30" s="8"/>
      <c r="CH30" s="8"/>
      <c r="CI30" s="8"/>
      <c r="CJ30" s="8"/>
      <c r="CK30" s="8"/>
      <c r="CL30" s="8"/>
      <c r="CM30" s="8"/>
      <c r="CN30" s="8"/>
      <c r="CO30" s="8"/>
      <c r="CP30" s="8"/>
      <c r="CQ30" s="8"/>
      <c r="CR30" s="8"/>
      <c r="CS30" s="8"/>
      <c r="CT30" s="8"/>
      <c r="CU30" s="8"/>
      <c r="CV30" s="8"/>
      <c r="CW30" s="8"/>
      <c r="CX30" s="8"/>
      <c r="CY30" s="8"/>
      <c r="CZ30" s="8"/>
      <c r="DA30" s="8"/>
      <c r="DB30" s="8"/>
      <c r="DC30" s="8"/>
      <c r="DD30" s="8"/>
      <c r="DE30" s="8"/>
      <c r="DF30" s="8"/>
      <c r="DG30" s="8"/>
      <c r="DH30" s="8"/>
      <c r="DI30" s="8"/>
      <c r="DJ30" s="8"/>
      <c r="DK30" s="8"/>
      <c r="DL30" s="8"/>
      <c r="DM30" s="8"/>
      <c r="DN30" s="8"/>
      <c r="DO30" s="8"/>
      <c r="DP30" s="8"/>
      <c r="DQ30" s="8"/>
      <c r="DR30" s="8"/>
      <c r="DS30" s="8"/>
      <c r="DT30" s="8"/>
      <c r="DU30" s="8"/>
      <c r="DV30" s="8"/>
      <c r="DW30" s="8"/>
      <c r="DX30" s="8"/>
      <c r="DY30" s="8"/>
      <c r="DZ30" s="8"/>
      <c r="EA30" s="8"/>
      <c r="EB30" s="8"/>
      <c r="EC30" s="8"/>
      <c r="ED30" s="8"/>
      <c r="EE30" s="8"/>
      <c r="EF30" s="8"/>
      <c r="EG30" s="8"/>
      <c r="EH30" s="8"/>
      <c r="EI30" s="8"/>
      <c r="EJ30" s="8"/>
      <c r="EK30" s="8"/>
      <c r="EL30" s="8"/>
      <c r="EM30" s="8"/>
      <c r="EN30" s="8"/>
      <c r="EO30" s="8"/>
      <c r="EP30" s="8"/>
      <c r="EQ30" s="8"/>
      <c r="ER30" s="8"/>
      <c r="ES30" s="8"/>
      <c r="ET30" s="8"/>
      <c r="EU30" s="8"/>
      <c r="EV30" s="8"/>
      <c r="EW30" s="8"/>
      <c r="EX30" s="8"/>
      <c r="EY30" s="8"/>
      <c r="EZ30" s="8"/>
      <c r="FA30" s="8"/>
      <c r="FB30" s="8"/>
      <c r="FC30" s="8"/>
      <c r="FD30" s="8"/>
      <c r="FE30" s="8"/>
      <c r="FF30" s="8"/>
      <c r="FG30" s="8"/>
      <c r="FH30" s="8"/>
      <c r="FI30" s="8"/>
      <c r="FJ30" s="8"/>
      <c r="FK30" s="8"/>
      <c r="FL30" s="8"/>
      <c r="FM30" s="8"/>
      <c r="FN30" s="8"/>
      <c r="FO30" s="8"/>
      <c r="FP30" s="8"/>
      <c r="FQ30" s="8"/>
      <c r="FR30" s="8"/>
      <c r="FS30" s="8"/>
      <c r="FT30" s="8"/>
      <c r="FU30" s="8"/>
      <c r="FV30" s="8"/>
      <c r="FW30" s="8"/>
      <c r="FX30" s="8"/>
      <c r="FY30" s="8"/>
      <c r="FZ30" s="8"/>
      <c r="GA30" s="8"/>
      <c r="GB30" s="8"/>
      <c r="GC30" s="8"/>
      <c r="GD30" s="8"/>
      <c r="GE30" s="8"/>
      <c r="GF30" s="8"/>
      <c r="GG30" s="8"/>
      <c r="GH30" s="8"/>
      <c r="GI30" s="8"/>
      <c r="GJ30" s="8"/>
      <c r="GK30" s="8"/>
      <c r="GL30" s="8"/>
      <c r="GM30" s="8"/>
      <c r="GN30" s="8"/>
      <c r="GO30" s="8"/>
      <c r="GP30" s="8"/>
      <c r="GQ30" s="8"/>
      <c r="GR30" s="8"/>
      <c r="GS30" s="8"/>
      <c r="GT30" s="8"/>
      <c r="GU30" s="8"/>
      <c r="GV30" s="8"/>
      <c r="GW30" s="8"/>
      <c r="GX30" s="8"/>
      <c r="GY30" s="8"/>
      <c r="GZ30" s="8"/>
      <c r="HA30" s="8"/>
      <c r="HB30" s="8"/>
      <c r="HC30" s="8"/>
      <c r="HD30" s="8"/>
      <c r="HE30" s="8"/>
      <c r="HF30" s="8"/>
      <c r="HG30" s="8"/>
      <c r="HH30" s="8"/>
      <c r="HI30" s="8"/>
      <c r="HJ30" s="8"/>
      <c r="HK30" s="8"/>
      <c r="HL30" s="8"/>
      <c r="HM30" s="8"/>
      <c r="HN30" s="8"/>
      <c r="HO30" s="8"/>
      <c r="HP30" s="8"/>
      <c r="HQ30" s="8"/>
      <c r="HR30" s="8"/>
      <c r="HS30" s="8"/>
      <c r="HT30" s="8"/>
      <c r="HU30" s="8"/>
      <c r="HV30" s="8"/>
      <c r="HW30" s="8"/>
      <c r="HX30" s="8"/>
      <c r="HY30" s="8"/>
      <c r="HZ30" s="8"/>
      <c r="IA30" s="8"/>
      <c r="IB30" s="8"/>
      <c r="IC30" s="8"/>
      <c r="ID30" s="8"/>
      <c r="IE30" s="8"/>
      <c r="IF30" s="8"/>
      <c r="IG30" s="8"/>
      <c r="IH30" s="8"/>
      <c r="II30" s="8"/>
      <c r="IJ30" s="8"/>
      <c r="IK30" s="8"/>
      <c r="IL30" s="8"/>
      <c r="IM30" s="8"/>
      <c r="IN30" s="8"/>
      <c r="IO30" s="8"/>
      <c r="IP30" s="8"/>
      <c r="IQ30" s="8"/>
      <c r="IR30" s="8"/>
      <c r="IS30" s="8"/>
      <c r="IT30" s="8"/>
      <c r="IU30" s="8"/>
      <c r="IV30" s="8"/>
      <c r="IW30" s="8"/>
      <c r="IX30" s="8"/>
    </row>
    <row r="31" spans="1:258" x14ac:dyDescent="0.1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row>
    <row r="32" spans="1:258" ht="25" customHeight="1" x14ac:dyDescent="0.15">
      <c r="A32" s="1"/>
      <c r="B32" s="32" t="s">
        <v>56</v>
      </c>
      <c r="C32" s="19" t="s">
        <v>69</v>
      </c>
      <c r="D32" s="1"/>
      <c r="E32" s="1"/>
      <c r="F32" s="32" t="s">
        <v>63</v>
      </c>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row>
    <row r="33" spans="1:258" s="18" customFormat="1" ht="23" customHeight="1" x14ac:dyDescent="0.2">
      <c r="B33" s="55" t="s">
        <v>1</v>
      </c>
      <c r="C33" s="56" t="s">
        <v>57</v>
      </c>
      <c r="D33" s="56" t="s">
        <v>58</v>
      </c>
      <c r="F33" s="46" t="s">
        <v>64</v>
      </c>
      <c r="G33" s="44">
        <v>0</v>
      </c>
    </row>
    <row r="34" spans="1:258" s="18" customFormat="1" ht="23" customHeight="1" thickBot="1" x14ac:dyDescent="0.25">
      <c r="B34" s="34" t="s">
        <v>9</v>
      </c>
      <c r="C34" s="49">
        <f>COUNTIF(G11:G30, "Not Started")</f>
        <v>0</v>
      </c>
      <c r="D34" s="50" t="str">
        <f>IFERROR(C34/C39,"")</f>
        <v/>
      </c>
      <c r="F34" s="47" t="s">
        <v>65</v>
      </c>
      <c r="G34" s="45">
        <v>0</v>
      </c>
    </row>
    <row r="35" spans="1:258" s="18" customFormat="1" ht="23" customHeight="1" x14ac:dyDescent="0.2">
      <c r="B35" s="3" t="s">
        <v>7</v>
      </c>
      <c r="C35" s="49">
        <f>COUNTIF(G11:G30, "In Progress")</f>
        <v>0</v>
      </c>
      <c r="D35" s="50" t="str">
        <f>IFERROR(C35/C39,"")</f>
        <v/>
      </c>
    </row>
    <row r="36" spans="1:258" s="18" customFormat="1" ht="23" customHeight="1" x14ac:dyDescent="0.2">
      <c r="B36" s="35" t="s">
        <v>5</v>
      </c>
      <c r="C36" s="49">
        <f>COUNTIF(G11:G30, "Complete")</f>
        <v>0</v>
      </c>
      <c r="D36" s="50" t="str">
        <f>IFERROR(C36/C39,"")</f>
        <v/>
      </c>
    </row>
    <row r="37" spans="1:258" s="18" customFormat="1" ht="23" customHeight="1" x14ac:dyDescent="0.2">
      <c r="B37" s="36" t="s">
        <v>38</v>
      </c>
      <c r="C37" s="49">
        <f>COUNTIF(G11:G30, "Overdue")</f>
        <v>0</v>
      </c>
      <c r="D37" s="50" t="str">
        <f>IFERROR(C37/C39,"")</f>
        <v/>
      </c>
    </row>
    <row r="38" spans="1:258" s="18" customFormat="1" ht="23" customHeight="1" thickBot="1" x14ac:dyDescent="0.25">
      <c r="B38" s="37" t="s">
        <v>8</v>
      </c>
      <c r="C38" s="51">
        <f>COUNTIF(G11:G30, "On Hold")</f>
        <v>0</v>
      </c>
      <c r="D38" s="52" t="str">
        <f>IFERROR(C38/C39,"")</f>
        <v/>
      </c>
    </row>
    <row r="39" spans="1:258" s="18" customFormat="1" ht="23" customHeight="1" x14ac:dyDescent="0.2">
      <c r="B39" s="43" t="s">
        <v>62</v>
      </c>
      <c r="C39" s="53">
        <f>SUM(C34:C38)</f>
        <v>0</v>
      </c>
      <c r="D39" s="54">
        <f>SUM(D34:D38)</f>
        <v>0</v>
      </c>
    </row>
    <row r="40" spans="1:258" s="18" customFormat="1" x14ac:dyDescent="0.2"/>
    <row r="41" spans="1:258" ht="25" customHeight="1" x14ac:dyDescent="0.15">
      <c r="A41" s="1"/>
      <c r="B41" s="32" t="s">
        <v>66</v>
      </c>
      <c r="C41" s="19" t="s">
        <v>69</v>
      </c>
      <c r="D41" s="1"/>
      <c r="E41" s="1"/>
      <c r="F41" s="62" t="s">
        <v>68</v>
      </c>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row>
    <row r="42" spans="1:258" s="18" customFormat="1" ht="23" customHeight="1" x14ac:dyDescent="0.2">
      <c r="B42" s="55" t="s">
        <v>31</v>
      </c>
      <c r="C42" s="56" t="s">
        <v>57</v>
      </c>
      <c r="D42" s="56" t="s">
        <v>58</v>
      </c>
      <c r="F42" s="64" t="s">
        <v>37</v>
      </c>
      <c r="G42" s="44">
        <v>0</v>
      </c>
    </row>
    <row r="43" spans="1:258" s="18" customFormat="1" ht="23" customHeight="1" x14ac:dyDescent="0.2">
      <c r="B43" s="15" t="s">
        <v>32</v>
      </c>
      <c r="C43" s="49">
        <f>COUNTIF(H11:H30, "High")</f>
        <v>0</v>
      </c>
      <c r="D43" s="50" t="str">
        <f>IFERROR(C43/C47,"")</f>
        <v/>
      </c>
      <c r="F43" s="63" t="s">
        <v>36</v>
      </c>
      <c r="G43" s="44">
        <v>0</v>
      </c>
    </row>
    <row r="44" spans="1:258" s="18" customFormat="1" ht="23" customHeight="1" x14ac:dyDescent="0.2">
      <c r="B44" s="16" t="s">
        <v>33</v>
      </c>
      <c r="C44" s="49">
        <f>COUNTIF(H11:H30, "Medium")</f>
        <v>0</v>
      </c>
      <c r="D44" s="50" t="str">
        <f>IFERROR(C44/C47,"")</f>
        <v/>
      </c>
      <c r="F44" s="65" t="s">
        <v>35</v>
      </c>
      <c r="G44" s="44">
        <v>0</v>
      </c>
    </row>
    <row r="45" spans="1:258" s="18" customFormat="1" ht="23" customHeight="1" x14ac:dyDescent="0.15">
      <c r="B45" s="17" t="s">
        <v>34</v>
      </c>
      <c r="C45" s="49">
        <f>COUNTIF(H11:H30, "Low")</f>
        <v>0</v>
      </c>
      <c r="D45" s="50" t="str">
        <f>IFERROR(C45/C47,"")</f>
        <v/>
      </c>
      <c r="F45" s="1"/>
      <c r="G45" s="1"/>
    </row>
    <row r="46" spans="1:258" s="18" customFormat="1" ht="23" customHeight="1" thickBot="1" x14ac:dyDescent="0.2">
      <c r="B46" s="48"/>
      <c r="C46" s="51">
        <f>COUNTIF(H11:H30, "...")</f>
        <v>0</v>
      </c>
      <c r="D46" s="52" t="str">
        <f>IFERROR(C46/C47,"")</f>
        <v/>
      </c>
      <c r="F46" s="1"/>
      <c r="G46" s="1"/>
    </row>
    <row r="47" spans="1:258" s="18" customFormat="1" ht="23" customHeight="1" x14ac:dyDescent="0.15">
      <c r="B47" s="43" t="s">
        <v>62</v>
      </c>
      <c r="C47" s="53">
        <f>SUM(C43:C46)</f>
        <v>0</v>
      </c>
      <c r="D47" s="54">
        <f>SUM(D43:D46)</f>
        <v>0</v>
      </c>
      <c r="F47" s="1"/>
      <c r="G47" s="1"/>
    </row>
    <row r="48" spans="1:258" x14ac:dyDescent="0.1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row>
    <row r="49" spans="1:258" x14ac:dyDescent="0.1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row>
    <row r="50" spans="1:258" x14ac:dyDescent="0.1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row>
    <row r="51" spans="1:258" x14ac:dyDescent="0.1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row>
    <row r="52" spans="1:258" x14ac:dyDescent="0.1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row>
    <row r="53" spans="1:258" x14ac:dyDescent="0.1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row>
    <row r="54" spans="1:258" x14ac:dyDescent="0.1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row>
    <row r="55" spans="1:258" x14ac:dyDescent="0.1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row>
    <row r="56" spans="1:258" x14ac:dyDescent="0.1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row>
    <row r="57" spans="1:258" x14ac:dyDescent="0.1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row>
    <row r="58" spans="1:258" x14ac:dyDescent="0.1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row>
    <row r="59" spans="1:258" x14ac:dyDescent="0.1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row>
    <row r="60" spans="1:258" x14ac:dyDescent="0.1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row>
    <row r="61" spans="1:258" x14ac:dyDescent="0.1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row>
    <row r="62" spans="1:258" x14ac:dyDescent="0.1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row>
    <row r="63" spans="1:258" x14ac:dyDescent="0.1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row>
    <row r="64" spans="1:258" x14ac:dyDescent="0.1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row>
    <row r="65" spans="1:258" x14ac:dyDescent="0.1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row>
    <row r="66" spans="1:258" x14ac:dyDescent="0.1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row>
    <row r="67" spans="1:258" x14ac:dyDescent="0.1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row>
    <row r="68" spans="1:258" x14ac:dyDescent="0.1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row>
    <row r="69" spans="1:258" x14ac:dyDescent="0.1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row>
    <row r="70" spans="1:258" x14ac:dyDescent="0.1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row>
    <row r="71" spans="1:258" x14ac:dyDescent="0.1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row>
    <row r="72" spans="1:258" x14ac:dyDescent="0.1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row>
    <row r="73" spans="1:258" x14ac:dyDescent="0.1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row>
    <row r="74" spans="1:258" x14ac:dyDescent="0.1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row>
    <row r="75" spans="1:258" x14ac:dyDescent="0.1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row>
    <row r="76" spans="1:258" x14ac:dyDescent="0.1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row>
    <row r="77" spans="1:258" x14ac:dyDescent="0.1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row>
    <row r="78" spans="1:258" x14ac:dyDescent="0.1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row>
    <row r="79" spans="1:258" x14ac:dyDescent="0.1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row>
    <row r="80" spans="1:258" x14ac:dyDescent="0.1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row>
    <row r="81" spans="1:258" x14ac:dyDescent="0.1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row>
    <row r="82" spans="1:258" x14ac:dyDescent="0.1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row>
    <row r="83" spans="1:258" x14ac:dyDescent="0.1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row>
    <row r="84" spans="1:258" x14ac:dyDescent="0.1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row>
    <row r="85" spans="1:258" x14ac:dyDescent="0.1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row>
    <row r="86" spans="1:258" x14ac:dyDescent="0.1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row>
    <row r="87" spans="1:258" x14ac:dyDescent="0.1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row>
    <row r="88" spans="1:258" x14ac:dyDescent="0.1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row>
    <row r="89" spans="1:258" x14ac:dyDescent="0.1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row>
    <row r="90" spans="1:258" x14ac:dyDescent="0.1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row>
    <row r="91" spans="1:258" x14ac:dyDescent="0.1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row>
    <row r="92" spans="1:258" x14ac:dyDescent="0.1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row>
    <row r="93" spans="1:258" x14ac:dyDescent="0.1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row>
    <row r="94" spans="1:258" x14ac:dyDescent="0.1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row>
    <row r="95" spans="1:258" x14ac:dyDescent="0.1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row>
    <row r="96" spans="1:258" x14ac:dyDescent="0.1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row>
    <row r="97" spans="1:258" x14ac:dyDescent="0.1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row>
    <row r="98" spans="1:258" x14ac:dyDescent="0.1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row>
    <row r="99" spans="1:258" x14ac:dyDescent="0.1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row>
    <row r="100" spans="1:258" x14ac:dyDescent="0.1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row>
    <row r="101" spans="1:258" x14ac:dyDescent="0.1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row>
    <row r="102" spans="1:258" x14ac:dyDescent="0.1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row>
    <row r="103" spans="1:258" x14ac:dyDescent="0.1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row>
    <row r="104" spans="1:258" x14ac:dyDescent="0.1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row>
    <row r="105" spans="1:258" x14ac:dyDescent="0.1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row>
    <row r="106" spans="1:258" x14ac:dyDescent="0.1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row>
    <row r="107" spans="1:258" x14ac:dyDescent="0.1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row>
    <row r="108" spans="1:258" x14ac:dyDescent="0.1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row>
    <row r="109" spans="1:258" x14ac:dyDescent="0.1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row>
    <row r="110" spans="1:258" x14ac:dyDescent="0.1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row>
    <row r="111" spans="1:258" x14ac:dyDescent="0.1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row>
    <row r="112" spans="1:258" x14ac:dyDescent="0.1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row>
    <row r="113" spans="1:258" x14ac:dyDescent="0.1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row>
    <row r="114" spans="1:258" x14ac:dyDescent="0.1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row>
    <row r="115" spans="1:258" x14ac:dyDescent="0.1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row>
    <row r="116" spans="1:258" x14ac:dyDescent="0.1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row>
    <row r="117" spans="1:258" x14ac:dyDescent="0.1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row>
    <row r="118" spans="1:258" x14ac:dyDescent="0.1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row>
    <row r="119" spans="1:258" x14ac:dyDescent="0.1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row>
    <row r="120" spans="1:258" x14ac:dyDescent="0.1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row>
    <row r="121" spans="1:258" x14ac:dyDescent="0.1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row>
    <row r="122" spans="1:258" x14ac:dyDescent="0.1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row>
    <row r="123" spans="1:258" x14ac:dyDescent="0.1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row>
    <row r="124" spans="1:258" x14ac:dyDescent="0.1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row>
    <row r="125" spans="1:258" x14ac:dyDescent="0.1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row>
    <row r="126" spans="1:258" x14ac:dyDescent="0.1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row>
    <row r="127" spans="1:258" x14ac:dyDescent="0.1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row>
    <row r="128" spans="1:258" x14ac:dyDescent="0.1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row>
    <row r="129" spans="1:258" x14ac:dyDescent="0.1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row>
    <row r="130" spans="1:258" x14ac:dyDescent="0.1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row>
    <row r="131" spans="1:258" x14ac:dyDescent="0.1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row>
    <row r="132" spans="1:258" x14ac:dyDescent="0.1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row>
    <row r="133" spans="1:258" x14ac:dyDescent="0.1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row>
    <row r="134" spans="1:258" x14ac:dyDescent="0.1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row>
    <row r="135" spans="1:258" x14ac:dyDescent="0.1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row>
    <row r="136" spans="1:258" x14ac:dyDescent="0.1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row>
    <row r="137" spans="1:258" x14ac:dyDescent="0.1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row>
    <row r="138" spans="1:258" x14ac:dyDescent="0.1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row>
    <row r="139" spans="1:258" x14ac:dyDescent="0.1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row>
    <row r="140" spans="1:258" x14ac:dyDescent="0.1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row>
    <row r="141" spans="1:258" x14ac:dyDescent="0.1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row>
    <row r="142" spans="1:258" x14ac:dyDescent="0.1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row>
    <row r="143" spans="1:258" x14ac:dyDescent="0.1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row>
    <row r="144" spans="1:258" x14ac:dyDescent="0.1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row>
    <row r="145" spans="1:258" x14ac:dyDescent="0.1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row>
    <row r="146" spans="1:258" x14ac:dyDescent="0.1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row>
    <row r="147" spans="1:258" x14ac:dyDescent="0.1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row>
    <row r="148" spans="1:258" x14ac:dyDescent="0.1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row>
    <row r="149" spans="1:258" x14ac:dyDescent="0.1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row>
    <row r="150" spans="1:258" x14ac:dyDescent="0.1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row>
    <row r="151" spans="1:258" x14ac:dyDescent="0.1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row>
    <row r="152" spans="1:258" x14ac:dyDescent="0.1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row>
    <row r="153" spans="1:258" x14ac:dyDescent="0.1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row>
    <row r="154" spans="1:258" x14ac:dyDescent="0.1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row>
    <row r="155" spans="1:258" x14ac:dyDescent="0.1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row>
    <row r="156" spans="1:258" x14ac:dyDescent="0.1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row>
    <row r="157" spans="1:258" x14ac:dyDescent="0.1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row>
    <row r="158" spans="1:258" x14ac:dyDescent="0.1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row>
    <row r="159" spans="1:258" x14ac:dyDescent="0.1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row>
    <row r="160" spans="1:258" x14ac:dyDescent="0.1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row>
    <row r="161" spans="1:258" x14ac:dyDescent="0.1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row>
    <row r="162" spans="1:258" x14ac:dyDescent="0.1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row>
    <row r="163" spans="1:258" x14ac:dyDescent="0.1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row>
    <row r="164" spans="1:258" x14ac:dyDescent="0.1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row>
    <row r="165" spans="1:258" x14ac:dyDescent="0.1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row>
    <row r="166" spans="1:258" x14ac:dyDescent="0.1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row>
    <row r="167" spans="1:258" x14ac:dyDescent="0.1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row>
    <row r="168" spans="1:258" x14ac:dyDescent="0.1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row>
    <row r="169" spans="1:258" x14ac:dyDescent="0.1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row>
    <row r="170" spans="1:258" x14ac:dyDescent="0.1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row>
    <row r="171" spans="1:258" x14ac:dyDescent="0.1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row>
    <row r="172" spans="1:258" x14ac:dyDescent="0.1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row>
    <row r="173" spans="1:258" x14ac:dyDescent="0.1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row>
    <row r="174" spans="1:258" x14ac:dyDescent="0.1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row>
    <row r="175" spans="1:258" x14ac:dyDescent="0.1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row>
    <row r="176" spans="1:258" x14ac:dyDescent="0.1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row>
    <row r="177" spans="1:258" x14ac:dyDescent="0.1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row>
    <row r="178" spans="1:258" x14ac:dyDescent="0.1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row>
    <row r="179" spans="1:258" x14ac:dyDescent="0.1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row>
    <row r="180" spans="1:258" x14ac:dyDescent="0.1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row>
    <row r="181" spans="1:258" x14ac:dyDescent="0.1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row>
    <row r="182" spans="1:258" x14ac:dyDescent="0.1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row>
    <row r="183" spans="1:258" x14ac:dyDescent="0.1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row>
    <row r="184" spans="1:258" x14ac:dyDescent="0.1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row>
    <row r="185" spans="1:258" x14ac:dyDescent="0.1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row>
    <row r="186" spans="1:258" x14ac:dyDescent="0.1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row>
    <row r="187" spans="1:258" x14ac:dyDescent="0.1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row>
    <row r="188" spans="1:258" x14ac:dyDescent="0.1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row>
    <row r="189" spans="1:258" x14ac:dyDescent="0.1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row>
    <row r="190" spans="1:258" x14ac:dyDescent="0.1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row>
    <row r="191" spans="1:258" x14ac:dyDescent="0.1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row>
    <row r="192" spans="1:258" x14ac:dyDescent="0.1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row>
    <row r="193" spans="1:258" x14ac:dyDescent="0.1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row>
    <row r="194" spans="1:258" x14ac:dyDescent="0.1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row>
    <row r="195" spans="1:258" x14ac:dyDescent="0.1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row>
    <row r="196" spans="1:258" x14ac:dyDescent="0.1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row>
    <row r="197" spans="1:258" x14ac:dyDescent="0.1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row>
    <row r="198" spans="1:258" x14ac:dyDescent="0.1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row>
    <row r="199" spans="1:258" x14ac:dyDescent="0.1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row>
    <row r="200" spans="1:258" x14ac:dyDescent="0.1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row>
    <row r="201" spans="1:258" x14ac:dyDescent="0.1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row>
    <row r="202" spans="1:258" x14ac:dyDescent="0.1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row>
    <row r="203" spans="1:258" x14ac:dyDescent="0.1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row>
    <row r="204" spans="1:258" x14ac:dyDescent="0.1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row>
    <row r="205" spans="1:258" x14ac:dyDescent="0.1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row>
    <row r="206" spans="1:258" x14ac:dyDescent="0.1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row>
    <row r="207" spans="1:258" x14ac:dyDescent="0.1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row>
    <row r="208" spans="1:258" x14ac:dyDescent="0.1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row>
    <row r="209" spans="1:258" x14ac:dyDescent="0.1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row>
    <row r="210" spans="1:258" x14ac:dyDescent="0.1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row>
    <row r="211" spans="1:258" x14ac:dyDescent="0.1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row>
    <row r="212" spans="1:258" x14ac:dyDescent="0.1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row>
    <row r="213" spans="1:258" x14ac:dyDescent="0.1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row>
    <row r="214" spans="1:258" x14ac:dyDescent="0.1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row>
    <row r="215" spans="1:258" x14ac:dyDescent="0.1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row>
    <row r="216" spans="1:258" x14ac:dyDescent="0.1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row>
    <row r="217" spans="1:258" x14ac:dyDescent="0.1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row>
    <row r="218" spans="1:258" x14ac:dyDescent="0.1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row>
    <row r="219" spans="1:258" x14ac:dyDescent="0.1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row>
    <row r="220" spans="1:258" x14ac:dyDescent="0.1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row>
    <row r="221" spans="1:258" x14ac:dyDescent="0.1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row>
    <row r="222" spans="1:258" x14ac:dyDescent="0.1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row>
    <row r="223" spans="1:258" x14ac:dyDescent="0.1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row>
    <row r="224" spans="1:258" x14ac:dyDescent="0.1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row>
    <row r="225" spans="1:258" x14ac:dyDescent="0.1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row>
    <row r="226" spans="1:258" x14ac:dyDescent="0.1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row>
    <row r="227" spans="1:258" x14ac:dyDescent="0.1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row>
    <row r="228" spans="1:258" x14ac:dyDescent="0.1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row>
    <row r="229" spans="1:258" x14ac:dyDescent="0.1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row>
    <row r="230" spans="1:258" x14ac:dyDescent="0.1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row>
    <row r="231" spans="1:258" x14ac:dyDescent="0.1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row>
    <row r="232" spans="1:258" x14ac:dyDescent="0.1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row>
    <row r="233" spans="1:258" x14ac:dyDescent="0.1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row>
    <row r="234" spans="1:258" x14ac:dyDescent="0.1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row>
    <row r="235" spans="1:258" x14ac:dyDescent="0.1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row>
    <row r="236" spans="1:258" x14ac:dyDescent="0.1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row>
    <row r="237" spans="1:258" x14ac:dyDescent="0.1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row>
    <row r="238" spans="1:258" x14ac:dyDescent="0.1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row>
    <row r="239" spans="1:258" x14ac:dyDescent="0.1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row>
    <row r="240" spans="1:258" x14ac:dyDescent="0.1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row>
    <row r="241" spans="1:258" x14ac:dyDescent="0.1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row>
    <row r="242" spans="1:258" x14ac:dyDescent="0.1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row>
    <row r="243" spans="1:258" x14ac:dyDescent="0.1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row>
    <row r="244" spans="1:258" x14ac:dyDescent="0.1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row>
    <row r="245" spans="1:258" x14ac:dyDescent="0.1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row>
    <row r="246" spans="1:258" x14ac:dyDescent="0.1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row>
    <row r="247" spans="1:258" x14ac:dyDescent="0.1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row>
    <row r="248" spans="1:258" x14ac:dyDescent="0.1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row>
    <row r="249" spans="1:258" x14ac:dyDescent="0.1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row>
    <row r="250" spans="1:258" x14ac:dyDescent="0.1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row>
    <row r="251" spans="1:258" x14ac:dyDescent="0.1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row>
    <row r="252" spans="1:258" x14ac:dyDescent="0.1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row>
    <row r="253" spans="1:258" x14ac:dyDescent="0.1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row>
    <row r="254" spans="1:258" x14ac:dyDescent="0.1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row>
    <row r="255" spans="1:258" x14ac:dyDescent="0.1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row>
    <row r="256" spans="1:258" x14ac:dyDescent="0.1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row>
    <row r="257" spans="1:258" x14ac:dyDescent="0.1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row>
    <row r="258" spans="1:258" x14ac:dyDescent="0.1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row>
    <row r="259" spans="1:258" x14ac:dyDescent="0.1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row>
    <row r="260" spans="1:258" x14ac:dyDescent="0.1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row>
    <row r="261" spans="1:258" x14ac:dyDescent="0.1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row>
    <row r="262" spans="1:258" x14ac:dyDescent="0.1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row>
    <row r="263" spans="1:258" x14ac:dyDescent="0.1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row>
    <row r="264" spans="1:258" x14ac:dyDescent="0.1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row>
    <row r="265" spans="1:258" x14ac:dyDescent="0.1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row>
    <row r="266" spans="1:258" x14ac:dyDescent="0.1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row>
    <row r="267" spans="1:258" x14ac:dyDescent="0.1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row>
    <row r="268" spans="1:258" x14ac:dyDescent="0.1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row>
    <row r="269" spans="1:258" x14ac:dyDescent="0.1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row>
    <row r="270" spans="1:258" x14ac:dyDescent="0.1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row>
    <row r="271" spans="1:258" x14ac:dyDescent="0.1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row>
    <row r="272" spans="1:258" x14ac:dyDescent="0.1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row>
    <row r="273" spans="1:258" x14ac:dyDescent="0.1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row>
    <row r="274" spans="1:258" x14ac:dyDescent="0.1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row>
    <row r="275" spans="1:258" x14ac:dyDescent="0.1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row>
    <row r="276" spans="1:258" x14ac:dyDescent="0.1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row>
    <row r="277" spans="1:258" x14ac:dyDescent="0.1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row>
    <row r="278" spans="1:258" x14ac:dyDescent="0.1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row>
    <row r="279" spans="1:258" x14ac:dyDescent="0.1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row>
    <row r="280" spans="1:258" x14ac:dyDescent="0.1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row>
    <row r="281" spans="1:258" x14ac:dyDescent="0.1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row>
    <row r="282" spans="1:258" x14ac:dyDescent="0.1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row>
    <row r="283" spans="1:258" x14ac:dyDescent="0.1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row>
    <row r="284" spans="1:258" x14ac:dyDescent="0.1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row>
    <row r="285" spans="1:258" x14ac:dyDescent="0.1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row>
    <row r="286" spans="1:258" x14ac:dyDescent="0.1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row>
    <row r="287" spans="1:258" x14ac:dyDescent="0.1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row>
    <row r="288" spans="1:258" x14ac:dyDescent="0.1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row>
    <row r="289" spans="1:258" x14ac:dyDescent="0.1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row>
    <row r="290" spans="1:258" x14ac:dyDescent="0.1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row>
    <row r="291" spans="1:258" x14ac:dyDescent="0.1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row>
    <row r="292" spans="1:258" x14ac:dyDescent="0.1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row>
    <row r="293" spans="1:258" x14ac:dyDescent="0.1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row>
    <row r="294" spans="1:258" x14ac:dyDescent="0.1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row>
    <row r="295" spans="1:258" x14ac:dyDescent="0.1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row>
    <row r="296" spans="1:258" x14ac:dyDescent="0.1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row>
    <row r="297" spans="1:258" x14ac:dyDescent="0.1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row>
    <row r="298" spans="1:258" x14ac:dyDescent="0.1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row>
    <row r="299" spans="1:258" x14ac:dyDescent="0.1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row>
    <row r="300" spans="1:258" x14ac:dyDescent="0.1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row>
    <row r="301" spans="1:258" x14ac:dyDescent="0.1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row>
    <row r="302" spans="1:258" x14ac:dyDescent="0.1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row>
    <row r="303" spans="1:258" x14ac:dyDescent="0.1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row>
    <row r="304" spans="1:258" x14ac:dyDescent="0.1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row>
    <row r="305" spans="1:258" x14ac:dyDescent="0.1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row>
    <row r="306" spans="1:258" x14ac:dyDescent="0.1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row>
    <row r="307" spans="1:258" x14ac:dyDescent="0.1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row>
    <row r="308" spans="1:258" x14ac:dyDescent="0.1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row>
    <row r="309" spans="1:258" x14ac:dyDescent="0.1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row>
    <row r="310" spans="1:258" x14ac:dyDescent="0.1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row>
    <row r="311" spans="1:258" x14ac:dyDescent="0.1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row>
    <row r="312" spans="1:258" x14ac:dyDescent="0.1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row>
    <row r="313" spans="1:258" x14ac:dyDescent="0.1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row>
    <row r="314" spans="1:258" x14ac:dyDescent="0.1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row>
    <row r="315" spans="1:258" x14ac:dyDescent="0.1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row>
    <row r="316" spans="1:258" x14ac:dyDescent="0.1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row>
    <row r="317" spans="1:258" x14ac:dyDescent="0.1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row>
    <row r="318" spans="1:258" x14ac:dyDescent="0.1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row>
    <row r="319" spans="1:258" x14ac:dyDescent="0.1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row>
    <row r="320" spans="1:258" x14ac:dyDescent="0.1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row>
    <row r="321" spans="1:282" x14ac:dyDescent="0.1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row>
    <row r="322" spans="1:282" x14ac:dyDescent="0.1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row>
    <row r="323" spans="1:282" x14ac:dyDescent="0.1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row>
    <row r="324" spans="1:282" x14ac:dyDescent="0.1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row>
    <row r="325" spans="1:282" x14ac:dyDescent="0.1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row>
    <row r="326" spans="1:282" x14ac:dyDescent="0.1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row>
    <row r="327" spans="1:282" x14ac:dyDescent="0.1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row>
    <row r="328" spans="1:282" x14ac:dyDescent="0.1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row>
    <row r="329" spans="1:282" x14ac:dyDescent="0.1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row>
    <row r="330" spans="1:282" x14ac:dyDescent="0.1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row>
    <row r="331" spans="1:282" x14ac:dyDescent="0.1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row>
    <row r="332" spans="1:282" x14ac:dyDescent="0.1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row>
    <row r="333" spans="1:282" x14ac:dyDescent="0.1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row>
    <row r="334" spans="1:282" x14ac:dyDescent="0.1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c r="JA334" s="1"/>
      <c r="JB334" s="1"/>
      <c r="JC334" s="1"/>
      <c r="JD334" s="1"/>
      <c r="JE334" s="1"/>
      <c r="JF334" s="1"/>
      <c r="JG334" s="1"/>
      <c r="JH334" s="1"/>
      <c r="JI334" s="1"/>
      <c r="JJ334" s="1"/>
      <c r="JK334" s="1"/>
      <c r="JL334" s="1"/>
      <c r="JM334" s="1"/>
      <c r="JN334" s="1"/>
      <c r="JO334" s="1"/>
      <c r="JP334" s="1"/>
      <c r="JQ334" s="1"/>
      <c r="JR334" s="1"/>
      <c r="JS334" s="1"/>
      <c r="JT334" s="1"/>
      <c r="JU334" s="1"/>
      <c r="JV334" s="1"/>
    </row>
    <row r="335" spans="1:282" x14ac:dyDescent="0.1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c r="JB335" s="1"/>
      <c r="JC335" s="1"/>
      <c r="JD335" s="1"/>
      <c r="JE335" s="1"/>
      <c r="JF335" s="1"/>
      <c r="JG335" s="1"/>
      <c r="JH335" s="1"/>
      <c r="JI335" s="1"/>
      <c r="JJ335" s="1"/>
      <c r="JK335" s="1"/>
      <c r="JL335" s="1"/>
      <c r="JM335" s="1"/>
      <c r="JN335" s="1"/>
      <c r="JO335" s="1"/>
      <c r="JP335" s="1"/>
      <c r="JQ335" s="1"/>
      <c r="JR335" s="1"/>
      <c r="JS335" s="1"/>
      <c r="JT335" s="1"/>
      <c r="JU335" s="1"/>
      <c r="JV335" s="1"/>
    </row>
    <row r="336" spans="1:282" x14ac:dyDescent="0.1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c r="JB336" s="1"/>
      <c r="JC336" s="1"/>
      <c r="JD336" s="1"/>
      <c r="JE336" s="1"/>
      <c r="JF336" s="1"/>
      <c r="JG336" s="1"/>
      <c r="JH336" s="1"/>
      <c r="JI336" s="1"/>
      <c r="JJ336" s="1"/>
      <c r="JK336" s="1"/>
      <c r="JL336" s="1"/>
      <c r="JM336" s="1"/>
      <c r="JN336" s="1"/>
      <c r="JO336" s="1"/>
      <c r="JP336" s="1"/>
      <c r="JQ336" s="1"/>
      <c r="JR336" s="1"/>
      <c r="JS336" s="1"/>
      <c r="JT336" s="1"/>
      <c r="JU336" s="1"/>
      <c r="JV336" s="1"/>
    </row>
    <row r="337" spans="1:282" x14ac:dyDescent="0.1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c r="JB337" s="1"/>
      <c r="JC337" s="1"/>
      <c r="JD337" s="1"/>
      <c r="JE337" s="1"/>
      <c r="JF337" s="1"/>
      <c r="JG337" s="1"/>
      <c r="JH337" s="1"/>
      <c r="JI337" s="1"/>
      <c r="JJ337" s="1"/>
      <c r="JK337" s="1"/>
      <c r="JL337" s="1"/>
      <c r="JM337" s="1"/>
      <c r="JN337" s="1"/>
      <c r="JO337" s="1"/>
      <c r="JP337" s="1"/>
      <c r="JQ337" s="1"/>
      <c r="JR337" s="1"/>
      <c r="JS337" s="1"/>
      <c r="JT337" s="1"/>
      <c r="JU337" s="1"/>
      <c r="JV337" s="1"/>
    </row>
    <row r="338" spans="1:282" x14ac:dyDescent="0.1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c r="JB338" s="1"/>
      <c r="JC338" s="1"/>
      <c r="JD338" s="1"/>
      <c r="JE338" s="1"/>
      <c r="JF338" s="1"/>
      <c r="JG338" s="1"/>
      <c r="JH338" s="1"/>
      <c r="JI338" s="1"/>
      <c r="JJ338" s="1"/>
      <c r="JK338" s="1"/>
      <c r="JL338" s="1"/>
      <c r="JM338" s="1"/>
      <c r="JN338" s="1"/>
      <c r="JO338" s="1"/>
      <c r="JP338" s="1"/>
      <c r="JQ338" s="1"/>
      <c r="JR338" s="1"/>
      <c r="JS338" s="1"/>
      <c r="JT338" s="1"/>
      <c r="JU338" s="1"/>
      <c r="JV338" s="1"/>
    </row>
    <row r="339" spans="1:282" x14ac:dyDescent="0.1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c r="JB339" s="1"/>
      <c r="JC339" s="1"/>
      <c r="JD339" s="1"/>
      <c r="JE339" s="1"/>
      <c r="JF339" s="1"/>
      <c r="JG339" s="1"/>
      <c r="JH339" s="1"/>
      <c r="JI339" s="1"/>
      <c r="JJ339" s="1"/>
      <c r="JK339" s="1"/>
      <c r="JL339" s="1"/>
      <c r="JM339" s="1"/>
      <c r="JN339" s="1"/>
      <c r="JO339" s="1"/>
      <c r="JP339" s="1"/>
      <c r="JQ339" s="1"/>
      <c r="JR339" s="1"/>
      <c r="JS339" s="1"/>
      <c r="JT339" s="1"/>
      <c r="JU339" s="1"/>
      <c r="JV339" s="1"/>
    </row>
    <row r="340" spans="1:282" x14ac:dyDescent="0.1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c r="JB340" s="1"/>
      <c r="JC340" s="1"/>
      <c r="JD340" s="1"/>
      <c r="JE340" s="1"/>
      <c r="JF340" s="1"/>
      <c r="JG340" s="1"/>
      <c r="JH340" s="1"/>
      <c r="JI340" s="1"/>
      <c r="JJ340" s="1"/>
      <c r="JK340" s="1"/>
      <c r="JL340" s="1"/>
      <c r="JM340" s="1"/>
      <c r="JN340" s="1"/>
      <c r="JO340" s="1"/>
      <c r="JP340" s="1"/>
      <c r="JQ340" s="1"/>
      <c r="JR340" s="1"/>
      <c r="JS340" s="1"/>
      <c r="JT340" s="1"/>
      <c r="JU340" s="1"/>
      <c r="JV340" s="1"/>
    </row>
    <row r="341" spans="1:282" x14ac:dyDescent="0.1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c r="JB341" s="1"/>
      <c r="JC341" s="1"/>
      <c r="JD341" s="1"/>
      <c r="JE341" s="1"/>
      <c r="JF341" s="1"/>
      <c r="JG341" s="1"/>
      <c r="JH341" s="1"/>
      <c r="JI341" s="1"/>
      <c r="JJ341" s="1"/>
      <c r="JK341" s="1"/>
      <c r="JL341" s="1"/>
      <c r="JM341" s="1"/>
      <c r="JN341" s="1"/>
      <c r="JO341" s="1"/>
      <c r="JP341" s="1"/>
      <c r="JQ341" s="1"/>
      <c r="JR341" s="1"/>
      <c r="JS341" s="1"/>
      <c r="JT341" s="1"/>
      <c r="JU341" s="1"/>
      <c r="JV341" s="1"/>
    </row>
    <row r="342" spans="1:282" x14ac:dyDescent="0.1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c r="JB342" s="1"/>
      <c r="JC342" s="1"/>
      <c r="JD342" s="1"/>
      <c r="JE342" s="1"/>
      <c r="JF342" s="1"/>
      <c r="JG342" s="1"/>
      <c r="JH342" s="1"/>
      <c r="JI342" s="1"/>
      <c r="JJ342" s="1"/>
      <c r="JK342" s="1"/>
      <c r="JL342" s="1"/>
      <c r="JM342" s="1"/>
      <c r="JN342" s="1"/>
      <c r="JO342" s="1"/>
      <c r="JP342" s="1"/>
      <c r="JQ342" s="1"/>
      <c r="JR342" s="1"/>
      <c r="JS342" s="1"/>
      <c r="JT342" s="1"/>
      <c r="JU342" s="1"/>
      <c r="JV342" s="1"/>
    </row>
    <row r="343" spans="1:282" x14ac:dyDescent="0.1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c r="JB343" s="1"/>
      <c r="JC343" s="1"/>
      <c r="JD343" s="1"/>
      <c r="JE343" s="1"/>
      <c r="JF343" s="1"/>
      <c r="JG343" s="1"/>
      <c r="JH343" s="1"/>
      <c r="JI343" s="1"/>
      <c r="JJ343" s="1"/>
      <c r="JK343" s="1"/>
      <c r="JL343" s="1"/>
      <c r="JM343" s="1"/>
      <c r="JN343" s="1"/>
      <c r="JO343" s="1"/>
      <c r="JP343" s="1"/>
      <c r="JQ343" s="1"/>
      <c r="JR343" s="1"/>
      <c r="JS343" s="1"/>
      <c r="JT343" s="1"/>
      <c r="JU343" s="1"/>
      <c r="JV343" s="1"/>
    </row>
    <row r="344" spans="1:282" x14ac:dyDescent="0.1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c r="JB344" s="1"/>
      <c r="JC344" s="1"/>
      <c r="JD344" s="1"/>
      <c r="JE344" s="1"/>
      <c r="JF344" s="1"/>
      <c r="JG344" s="1"/>
      <c r="JH344" s="1"/>
      <c r="JI344" s="1"/>
      <c r="JJ344" s="1"/>
      <c r="JK344" s="1"/>
      <c r="JL344" s="1"/>
      <c r="JM344" s="1"/>
      <c r="JN344" s="1"/>
      <c r="JO344" s="1"/>
      <c r="JP344" s="1"/>
      <c r="JQ344" s="1"/>
      <c r="JR344" s="1"/>
      <c r="JS344" s="1"/>
      <c r="JT344" s="1"/>
      <c r="JU344" s="1"/>
      <c r="JV344" s="1"/>
    </row>
    <row r="345" spans="1:282" x14ac:dyDescent="0.1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c r="JB345" s="1"/>
      <c r="JC345" s="1"/>
      <c r="JD345" s="1"/>
      <c r="JE345" s="1"/>
      <c r="JF345" s="1"/>
      <c r="JG345" s="1"/>
      <c r="JH345" s="1"/>
      <c r="JI345" s="1"/>
      <c r="JJ345" s="1"/>
      <c r="JK345" s="1"/>
      <c r="JL345" s="1"/>
      <c r="JM345" s="1"/>
      <c r="JN345" s="1"/>
      <c r="JO345" s="1"/>
      <c r="JP345" s="1"/>
      <c r="JQ345" s="1"/>
      <c r="JR345" s="1"/>
      <c r="JS345" s="1"/>
      <c r="JT345" s="1"/>
      <c r="JU345" s="1"/>
      <c r="JV345" s="1"/>
    </row>
    <row r="346" spans="1:282" x14ac:dyDescent="0.1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c r="JB346" s="1"/>
      <c r="JC346" s="1"/>
      <c r="JD346" s="1"/>
      <c r="JE346" s="1"/>
      <c r="JF346" s="1"/>
      <c r="JG346" s="1"/>
      <c r="JH346" s="1"/>
      <c r="JI346" s="1"/>
      <c r="JJ346" s="1"/>
      <c r="JK346" s="1"/>
      <c r="JL346" s="1"/>
      <c r="JM346" s="1"/>
      <c r="JN346" s="1"/>
      <c r="JO346" s="1"/>
      <c r="JP346" s="1"/>
      <c r="JQ346" s="1"/>
      <c r="JR346" s="1"/>
      <c r="JS346" s="1"/>
      <c r="JT346" s="1"/>
      <c r="JU346" s="1"/>
      <c r="JV346" s="1"/>
    </row>
    <row r="347" spans="1:282" x14ac:dyDescent="0.1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c r="JB347" s="1"/>
      <c r="JC347" s="1"/>
      <c r="JD347" s="1"/>
      <c r="JE347" s="1"/>
      <c r="JF347" s="1"/>
      <c r="JG347" s="1"/>
      <c r="JH347" s="1"/>
      <c r="JI347" s="1"/>
      <c r="JJ347" s="1"/>
      <c r="JK347" s="1"/>
      <c r="JL347" s="1"/>
      <c r="JM347" s="1"/>
      <c r="JN347" s="1"/>
      <c r="JO347" s="1"/>
      <c r="JP347" s="1"/>
      <c r="JQ347" s="1"/>
      <c r="JR347" s="1"/>
      <c r="JS347" s="1"/>
      <c r="JT347" s="1"/>
      <c r="JU347" s="1"/>
      <c r="JV347" s="1"/>
    </row>
    <row r="348" spans="1:282" x14ac:dyDescent="0.1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c r="JB348" s="1"/>
      <c r="JC348" s="1"/>
      <c r="JD348" s="1"/>
      <c r="JE348" s="1"/>
      <c r="JF348" s="1"/>
      <c r="JG348" s="1"/>
      <c r="JH348" s="1"/>
      <c r="JI348" s="1"/>
      <c r="JJ348" s="1"/>
      <c r="JK348" s="1"/>
      <c r="JL348" s="1"/>
      <c r="JM348" s="1"/>
      <c r="JN348" s="1"/>
      <c r="JO348" s="1"/>
      <c r="JP348" s="1"/>
      <c r="JQ348" s="1"/>
      <c r="JR348" s="1"/>
      <c r="JS348" s="1"/>
      <c r="JT348" s="1"/>
      <c r="JU348" s="1"/>
      <c r="JV348" s="1"/>
    </row>
    <row r="349" spans="1:282" x14ac:dyDescent="0.1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c r="JB349" s="1"/>
      <c r="JC349" s="1"/>
      <c r="JD349" s="1"/>
      <c r="JE349" s="1"/>
      <c r="JF349" s="1"/>
      <c r="JG349" s="1"/>
      <c r="JH349" s="1"/>
      <c r="JI349" s="1"/>
      <c r="JJ349" s="1"/>
      <c r="JK349" s="1"/>
      <c r="JL349" s="1"/>
      <c r="JM349" s="1"/>
      <c r="JN349" s="1"/>
      <c r="JO349" s="1"/>
      <c r="JP349" s="1"/>
      <c r="JQ349" s="1"/>
      <c r="JR349" s="1"/>
      <c r="JS349" s="1"/>
      <c r="JT349" s="1"/>
      <c r="JU349" s="1"/>
      <c r="JV349" s="1"/>
    </row>
    <row r="350" spans="1:282" x14ac:dyDescent="0.1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c r="JB350" s="1"/>
      <c r="JC350" s="1"/>
      <c r="JD350" s="1"/>
      <c r="JE350" s="1"/>
      <c r="JF350" s="1"/>
      <c r="JG350" s="1"/>
      <c r="JH350" s="1"/>
      <c r="JI350" s="1"/>
      <c r="JJ350" s="1"/>
      <c r="JK350" s="1"/>
      <c r="JL350" s="1"/>
      <c r="JM350" s="1"/>
      <c r="JN350" s="1"/>
      <c r="JO350" s="1"/>
      <c r="JP350" s="1"/>
      <c r="JQ350" s="1"/>
      <c r="JR350" s="1"/>
      <c r="JS350" s="1"/>
      <c r="JT350" s="1"/>
      <c r="JU350" s="1"/>
      <c r="JV350" s="1"/>
    </row>
    <row r="351" spans="1:282" x14ac:dyDescent="0.1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c r="JB351" s="1"/>
      <c r="JC351" s="1"/>
      <c r="JD351" s="1"/>
      <c r="JE351" s="1"/>
      <c r="JF351" s="1"/>
      <c r="JG351" s="1"/>
      <c r="JH351" s="1"/>
      <c r="JI351" s="1"/>
      <c r="JJ351" s="1"/>
      <c r="JK351" s="1"/>
      <c r="JL351" s="1"/>
      <c r="JM351" s="1"/>
      <c r="JN351" s="1"/>
      <c r="JO351" s="1"/>
      <c r="JP351" s="1"/>
      <c r="JQ351" s="1"/>
      <c r="JR351" s="1"/>
      <c r="JS351" s="1"/>
      <c r="JT351" s="1"/>
      <c r="JU351" s="1"/>
      <c r="JV351" s="1"/>
    </row>
    <row r="352" spans="1:282" x14ac:dyDescent="0.1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c r="JB352" s="1"/>
      <c r="JC352" s="1"/>
      <c r="JD352" s="1"/>
      <c r="JE352" s="1"/>
      <c r="JF352" s="1"/>
      <c r="JG352" s="1"/>
      <c r="JH352" s="1"/>
      <c r="JI352" s="1"/>
      <c r="JJ352" s="1"/>
      <c r="JK352" s="1"/>
      <c r="JL352" s="1"/>
      <c r="JM352" s="1"/>
      <c r="JN352" s="1"/>
      <c r="JO352" s="1"/>
      <c r="JP352" s="1"/>
      <c r="JQ352" s="1"/>
      <c r="JR352" s="1"/>
      <c r="JS352" s="1"/>
      <c r="JT352" s="1"/>
      <c r="JU352" s="1"/>
      <c r="JV352" s="1"/>
    </row>
    <row r="353" spans="1:282" x14ac:dyDescent="0.1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c r="JB353" s="1"/>
      <c r="JC353" s="1"/>
      <c r="JD353" s="1"/>
      <c r="JE353" s="1"/>
      <c r="JF353" s="1"/>
      <c r="JG353" s="1"/>
      <c r="JH353" s="1"/>
      <c r="JI353" s="1"/>
      <c r="JJ353" s="1"/>
      <c r="JK353" s="1"/>
      <c r="JL353" s="1"/>
      <c r="JM353" s="1"/>
      <c r="JN353" s="1"/>
      <c r="JO353" s="1"/>
      <c r="JP353" s="1"/>
      <c r="JQ353" s="1"/>
      <c r="JR353" s="1"/>
      <c r="JS353" s="1"/>
      <c r="JT353" s="1"/>
      <c r="JU353" s="1"/>
      <c r="JV353" s="1"/>
    </row>
    <row r="354" spans="1:282" x14ac:dyDescent="0.1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c r="JB354" s="1"/>
      <c r="JC354" s="1"/>
      <c r="JD354" s="1"/>
      <c r="JE354" s="1"/>
      <c r="JF354" s="1"/>
      <c r="JG354" s="1"/>
      <c r="JH354" s="1"/>
      <c r="JI354" s="1"/>
      <c r="JJ354" s="1"/>
      <c r="JK354" s="1"/>
      <c r="JL354" s="1"/>
      <c r="JM354" s="1"/>
      <c r="JN354" s="1"/>
      <c r="JO354" s="1"/>
      <c r="JP354" s="1"/>
      <c r="JQ354" s="1"/>
      <c r="JR354" s="1"/>
      <c r="JS354" s="1"/>
      <c r="JT354" s="1"/>
      <c r="JU354" s="1"/>
      <c r="JV354" s="1"/>
    </row>
    <row r="355" spans="1:282" x14ac:dyDescent="0.1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c r="JC355" s="1"/>
      <c r="JD355" s="1"/>
      <c r="JE355" s="1"/>
      <c r="JF355" s="1"/>
      <c r="JG355" s="1"/>
      <c r="JH355" s="1"/>
      <c r="JI355" s="1"/>
      <c r="JJ355" s="1"/>
      <c r="JK355" s="1"/>
      <c r="JL355" s="1"/>
      <c r="JM355" s="1"/>
      <c r="JN355" s="1"/>
      <c r="JO355" s="1"/>
      <c r="JP355" s="1"/>
      <c r="JQ355" s="1"/>
      <c r="JR355" s="1"/>
      <c r="JS355" s="1"/>
      <c r="JT355" s="1"/>
      <c r="JU355" s="1"/>
      <c r="JV355" s="1"/>
    </row>
    <row r="356" spans="1:282" x14ac:dyDescent="0.1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c r="JC356" s="1"/>
      <c r="JD356" s="1"/>
      <c r="JE356" s="1"/>
      <c r="JF356" s="1"/>
      <c r="JG356" s="1"/>
      <c r="JH356" s="1"/>
      <c r="JI356" s="1"/>
      <c r="JJ356" s="1"/>
      <c r="JK356" s="1"/>
      <c r="JL356" s="1"/>
      <c r="JM356" s="1"/>
      <c r="JN356" s="1"/>
      <c r="JO356" s="1"/>
      <c r="JP356" s="1"/>
      <c r="JQ356" s="1"/>
      <c r="JR356" s="1"/>
      <c r="JS356" s="1"/>
      <c r="JT356" s="1"/>
      <c r="JU356" s="1"/>
      <c r="JV356" s="1"/>
    </row>
    <row r="357" spans="1:282" x14ac:dyDescent="0.1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c r="JC357" s="1"/>
      <c r="JD357" s="1"/>
      <c r="JE357" s="1"/>
      <c r="JF357" s="1"/>
      <c r="JG357" s="1"/>
      <c r="JH357" s="1"/>
      <c r="JI357" s="1"/>
      <c r="JJ357" s="1"/>
      <c r="JK357" s="1"/>
      <c r="JL357" s="1"/>
      <c r="JM357" s="1"/>
      <c r="JN357" s="1"/>
      <c r="JO357" s="1"/>
      <c r="JP357" s="1"/>
      <c r="JQ357" s="1"/>
      <c r="JR357" s="1"/>
      <c r="JS357" s="1"/>
      <c r="JT357" s="1"/>
      <c r="JU357" s="1"/>
      <c r="JV357" s="1"/>
    </row>
    <row r="358" spans="1:282" x14ac:dyDescent="0.1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c r="JC358" s="1"/>
      <c r="JD358" s="1"/>
      <c r="JE358" s="1"/>
      <c r="JF358" s="1"/>
      <c r="JG358" s="1"/>
      <c r="JH358" s="1"/>
      <c r="JI358" s="1"/>
      <c r="JJ358" s="1"/>
      <c r="JK358" s="1"/>
      <c r="JL358" s="1"/>
      <c r="JM358" s="1"/>
      <c r="JN358" s="1"/>
      <c r="JO358" s="1"/>
      <c r="JP358" s="1"/>
      <c r="JQ358" s="1"/>
      <c r="JR358" s="1"/>
      <c r="JS358" s="1"/>
      <c r="JT358" s="1"/>
      <c r="JU358" s="1"/>
      <c r="JV358" s="1"/>
    </row>
    <row r="359" spans="1:282" x14ac:dyDescent="0.1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c r="JC359" s="1"/>
      <c r="JD359" s="1"/>
      <c r="JE359" s="1"/>
      <c r="JF359" s="1"/>
      <c r="JG359" s="1"/>
      <c r="JH359" s="1"/>
      <c r="JI359" s="1"/>
      <c r="JJ359" s="1"/>
      <c r="JK359" s="1"/>
      <c r="JL359" s="1"/>
      <c r="JM359" s="1"/>
      <c r="JN359" s="1"/>
      <c r="JO359" s="1"/>
      <c r="JP359" s="1"/>
      <c r="JQ359" s="1"/>
      <c r="JR359" s="1"/>
      <c r="JS359" s="1"/>
      <c r="JT359" s="1"/>
      <c r="JU359" s="1"/>
      <c r="JV359" s="1"/>
    </row>
    <row r="360" spans="1:282" x14ac:dyDescent="0.1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c r="JC360" s="1"/>
      <c r="JD360" s="1"/>
      <c r="JE360" s="1"/>
      <c r="JF360" s="1"/>
      <c r="JG360" s="1"/>
      <c r="JH360" s="1"/>
      <c r="JI360" s="1"/>
      <c r="JJ360" s="1"/>
      <c r="JK360" s="1"/>
      <c r="JL360" s="1"/>
      <c r="JM360" s="1"/>
      <c r="JN360" s="1"/>
      <c r="JO360" s="1"/>
      <c r="JP360" s="1"/>
      <c r="JQ360" s="1"/>
      <c r="JR360" s="1"/>
      <c r="JS360" s="1"/>
      <c r="JT360" s="1"/>
      <c r="JU360" s="1"/>
      <c r="JV360" s="1"/>
    </row>
    <row r="361" spans="1:282" x14ac:dyDescent="0.1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c r="JC361" s="1"/>
      <c r="JD361" s="1"/>
      <c r="JE361" s="1"/>
      <c r="JF361" s="1"/>
      <c r="JG361" s="1"/>
      <c r="JH361" s="1"/>
      <c r="JI361" s="1"/>
      <c r="JJ361" s="1"/>
      <c r="JK361" s="1"/>
      <c r="JL361" s="1"/>
      <c r="JM361" s="1"/>
      <c r="JN361" s="1"/>
      <c r="JO361" s="1"/>
      <c r="JP361" s="1"/>
      <c r="JQ361" s="1"/>
      <c r="JR361" s="1"/>
      <c r="JS361" s="1"/>
      <c r="JT361" s="1"/>
      <c r="JU361" s="1"/>
      <c r="JV361" s="1"/>
    </row>
    <row r="362" spans="1:282" x14ac:dyDescent="0.1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c r="JC362" s="1"/>
      <c r="JD362" s="1"/>
      <c r="JE362" s="1"/>
      <c r="JF362" s="1"/>
      <c r="JG362" s="1"/>
      <c r="JH362" s="1"/>
      <c r="JI362" s="1"/>
      <c r="JJ362" s="1"/>
      <c r="JK362" s="1"/>
      <c r="JL362" s="1"/>
      <c r="JM362" s="1"/>
      <c r="JN362" s="1"/>
      <c r="JO362" s="1"/>
      <c r="JP362" s="1"/>
      <c r="JQ362" s="1"/>
      <c r="JR362" s="1"/>
      <c r="JS362" s="1"/>
      <c r="JT362" s="1"/>
      <c r="JU362" s="1"/>
      <c r="JV362" s="1"/>
    </row>
    <row r="363" spans="1:282" x14ac:dyDescent="0.1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c r="JC363" s="1"/>
      <c r="JD363" s="1"/>
      <c r="JE363" s="1"/>
      <c r="JF363" s="1"/>
      <c r="JG363" s="1"/>
      <c r="JH363" s="1"/>
      <c r="JI363" s="1"/>
      <c r="JJ363" s="1"/>
      <c r="JK363" s="1"/>
      <c r="JL363" s="1"/>
      <c r="JM363" s="1"/>
      <c r="JN363" s="1"/>
      <c r="JO363" s="1"/>
      <c r="JP363" s="1"/>
      <c r="JQ363" s="1"/>
      <c r="JR363" s="1"/>
      <c r="JS363" s="1"/>
      <c r="JT363" s="1"/>
      <c r="JU363" s="1"/>
      <c r="JV363" s="1"/>
    </row>
    <row r="364" spans="1:282" x14ac:dyDescent="0.1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c r="JC364" s="1"/>
      <c r="JD364" s="1"/>
      <c r="JE364" s="1"/>
      <c r="JF364" s="1"/>
      <c r="JG364" s="1"/>
      <c r="JH364" s="1"/>
      <c r="JI364" s="1"/>
      <c r="JJ364" s="1"/>
      <c r="JK364" s="1"/>
      <c r="JL364" s="1"/>
      <c r="JM364" s="1"/>
      <c r="JN364" s="1"/>
      <c r="JO364" s="1"/>
      <c r="JP364" s="1"/>
      <c r="JQ364" s="1"/>
      <c r="JR364" s="1"/>
      <c r="JS364" s="1"/>
      <c r="JT364" s="1"/>
      <c r="JU364" s="1"/>
      <c r="JV364" s="1"/>
    </row>
    <row r="365" spans="1:282" x14ac:dyDescent="0.1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c r="JC365" s="1"/>
      <c r="JD365" s="1"/>
      <c r="JE365" s="1"/>
      <c r="JF365" s="1"/>
      <c r="JG365" s="1"/>
      <c r="JH365" s="1"/>
      <c r="JI365" s="1"/>
      <c r="JJ365" s="1"/>
      <c r="JK365" s="1"/>
      <c r="JL365" s="1"/>
      <c r="JM365" s="1"/>
      <c r="JN365" s="1"/>
      <c r="JO365" s="1"/>
      <c r="JP365" s="1"/>
      <c r="JQ365" s="1"/>
      <c r="JR365" s="1"/>
      <c r="JS365" s="1"/>
      <c r="JT365" s="1"/>
      <c r="JU365" s="1"/>
      <c r="JV365" s="1"/>
    </row>
    <row r="366" spans="1:282" x14ac:dyDescent="0.1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c r="JC366" s="1"/>
      <c r="JD366" s="1"/>
      <c r="JE366" s="1"/>
      <c r="JF366" s="1"/>
      <c r="JG366" s="1"/>
      <c r="JH366" s="1"/>
      <c r="JI366" s="1"/>
      <c r="JJ366" s="1"/>
      <c r="JK366" s="1"/>
      <c r="JL366" s="1"/>
      <c r="JM366" s="1"/>
      <c r="JN366" s="1"/>
      <c r="JO366" s="1"/>
      <c r="JP366" s="1"/>
      <c r="JQ366" s="1"/>
      <c r="JR366" s="1"/>
      <c r="JS366" s="1"/>
      <c r="JT366" s="1"/>
      <c r="JU366" s="1"/>
      <c r="JV366" s="1"/>
    </row>
    <row r="367" spans="1:282" x14ac:dyDescent="0.1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c r="JC367" s="1"/>
      <c r="JD367" s="1"/>
      <c r="JE367" s="1"/>
      <c r="JF367" s="1"/>
      <c r="JG367" s="1"/>
      <c r="JH367" s="1"/>
      <c r="JI367" s="1"/>
      <c r="JJ367" s="1"/>
      <c r="JK367" s="1"/>
      <c r="JL367" s="1"/>
      <c r="JM367" s="1"/>
      <c r="JN367" s="1"/>
      <c r="JO367" s="1"/>
      <c r="JP367" s="1"/>
      <c r="JQ367" s="1"/>
      <c r="JR367" s="1"/>
      <c r="JS367" s="1"/>
      <c r="JT367" s="1"/>
      <c r="JU367" s="1"/>
      <c r="JV367" s="1"/>
    </row>
    <row r="368" spans="1:282" x14ac:dyDescent="0.1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c r="JC368" s="1"/>
      <c r="JD368" s="1"/>
      <c r="JE368" s="1"/>
      <c r="JF368" s="1"/>
      <c r="JG368" s="1"/>
      <c r="JH368" s="1"/>
      <c r="JI368" s="1"/>
      <c r="JJ368" s="1"/>
      <c r="JK368" s="1"/>
      <c r="JL368" s="1"/>
      <c r="JM368" s="1"/>
      <c r="JN368" s="1"/>
      <c r="JO368" s="1"/>
      <c r="JP368" s="1"/>
      <c r="JQ368" s="1"/>
      <c r="JR368" s="1"/>
      <c r="JS368" s="1"/>
      <c r="JT368" s="1"/>
      <c r="JU368" s="1"/>
      <c r="JV368" s="1"/>
    </row>
    <row r="369" spans="1:282" x14ac:dyDescent="0.1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c r="JC369" s="1"/>
      <c r="JD369" s="1"/>
      <c r="JE369" s="1"/>
      <c r="JF369" s="1"/>
      <c r="JG369" s="1"/>
      <c r="JH369" s="1"/>
      <c r="JI369" s="1"/>
      <c r="JJ369" s="1"/>
      <c r="JK369" s="1"/>
      <c r="JL369" s="1"/>
      <c r="JM369" s="1"/>
      <c r="JN369" s="1"/>
      <c r="JO369" s="1"/>
      <c r="JP369" s="1"/>
      <c r="JQ369" s="1"/>
      <c r="JR369" s="1"/>
      <c r="JS369" s="1"/>
      <c r="JT369" s="1"/>
      <c r="JU369" s="1"/>
      <c r="JV369" s="1"/>
    </row>
    <row r="370" spans="1:282" x14ac:dyDescent="0.1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c r="JD370" s="1"/>
      <c r="JE370" s="1"/>
      <c r="JF370" s="1"/>
      <c r="JG370" s="1"/>
      <c r="JH370" s="1"/>
      <c r="JI370" s="1"/>
      <c r="JJ370" s="1"/>
      <c r="JK370" s="1"/>
      <c r="JL370" s="1"/>
      <c r="JM370" s="1"/>
      <c r="JN370" s="1"/>
      <c r="JO370" s="1"/>
      <c r="JP370" s="1"/>
      <c r="JQ370" s="1"/>
      <c r="JR370" s="1"/>
      <c r="JS370" s="1"/>
      <c r="JT370" s="1"/>
      <c r="JU370" s="1"/>
      <c r="JV370" s="1"/>
    </row>
    <row r="371" spans="1:282" x14ac:dyDescent="0.1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c r="JD371" s="1"/>
      <c r="JE371" s="1"/>
      <c r="JF371" s="1"/>
      <c r="JG371" s="1"/>
      <c r="JH371" s="1"/>
      <c r="JI371" s="1"/>
      <c r="JJ371" s="1"/>
      <c r="JK371" s="1"/>
      <c r="JL371" s="1"/>
      <c r="JM371" s="1"/>
      <c r="JN371" s="1"/>
      <c r="JO371" s="1"/>
      <c r="JP371" s="1"/>
      <c r="JQ371" s="1"/>
      <c r="JR371" s="1"/>
      <c r="JS371" s="1"/>
      <c r="JT371" s="1"/>
      <c r="JU371" s="1"/>
      <c r="JV371" s="1"/>
    </row>
    <row r="372" spans="1:282" x14ac:dyDescent="0.1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c r="JD372" s="1"/>
      <c r="JE372" s="1"/>
      <c r="JF372" s="1"/>
      <c r="JG372" s="1"/>
      <c r="JH372" s="1"/>
      <c r="JI372" s="1"/>
      <c r="JJ372" s="1"/>
      <c r="JK372" s="1"/>
      <c r="JL372" s="1"/>
      <c r="JM372" s="1"/>
      <c r="JN372" s="1"/>
      <c r="JO372" s="1"/>
      <c r="JP372" s="1"/>
      <c r="JQ372" s="1"/>
      <c r="JR372" s="1"/>
      <c r="JS372" s="1"/>
      <c r="JT372" s="1"/>
      <c r="JU372" s="1"/>
      <c r="JV372" s="1"/>
    </row>
    <row r="373" spans="1:282" x14ac:dyDescent="0.1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c r="JG373" s="1"/>
      <c r="JH373" s="1"/>
      <c r="JI373" s="1"/>
      <c r="JJ373" s="1"/>
      <c r="JK373" s="1"/>
      <c r="JL373" s="1"/>
      <c r="JM373" s="1"/>
      <c r="JN373" s="1"/>
      <c r="JO373" s="1"/>
      <c r="JP373" s="1"/>
      <c r="JQ373" s="1"/>
      <c r="JR373" s="1"/>
      <c r="JS373" s="1"/>
      <c r="JT373" s="1"/>
      <c r="JU373" s="1"/>
      <c r="JV373" s="1"/>
    </row>
    <row r="374" spans="1:282" x14ac:dyDescent="0.1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c r="JI374" s="1"/>
      <c r="JJ374" s="1"/>
      <c r="JK374" s="1"/>
      <c r="JL374" s="1"/>
      <c r="JM374" s="1"/>
      <c r="JN374" s="1"/>
      <c r="JO374" s="1"/>
      <c r="JP374" s="1"/>
      <c r="JQ374" s="1"/>
      <c r="JR374" s="1"/>
      <c r="JS374" s="1"/>
      <c r="JT374" s="1"/>
      <c r="JU374" s="1"/>
      <c r="JV374" s="1"/>
    </row>
    <row r="375" spans="1:282" x14ac:dyDescent="0.1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c r="JI375" s="1"/>
      <c r="JJ375" s="1"/>
      <c r="JK375" s="1"/>
      <c r="JL375" s="1"/>
      <c r="JM375" s="1"/>
      <c r="JN375" s="1"/>
      <c r="JO375" s="1"/>
      <c r="JP375" s="1"/>
      <c r="JQ375" s="1"/>
      <c r="JR375" s="1"/>
      <c r="JS375" s="1"/>
      <c r="JT375" s="1"/>
      <c r="JU375" s="1"/>
      <c r="JV375" s="1"/>
    </row>
    <row r="376" spans="1:282" x14ac:dyDescent="0.1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c r="JJ376" s="1"/>
      <c r="JK376" s="1"/>
      <c r="JL376" s="1"/>
      <c r="JM376" s="1"/>
      <c r="JN376" s="1"/>
      <c r="JO376" s="1"/>
      <c r="JP376" s="1"/>
      <c r="JQ376" s="1"/>
      <c r="JR376" s="1"/>
      <c r="JS376" s="1"/>
      <c r="JT376" s="1"/>
      <c r="JU376" s="1"/>
      <c r="JV376" s="1"/>
    </row>
    <row r="377" spans="1:282" x14ac:dyDescent="0.1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c r="JL377" s="1"/>
      <c r="JM377" s="1"/>
      <c r="JN377" s="1"/>
      <c r="JO377" s="1"/>
      <c r="JP377" s="1"/>
      <c r="JQ377" s="1"/>
      <c r="JR377" s="1"/>
      <c r="JS377" s="1"/>
      <c r="JT377" s="1"/>
      <c r="JU377" s="1"/>
      <c r="JV377" s="1"/>
    </row>
    <row r="378" spans="1:282" x14ac:dyDescent="0.1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c r="JP378" s="1"/>
      <c r="JQ378" s="1"/>
      <c r="JR378" s="1"/>
      <c r="JS378" s="1"/>
      <c r="JT378" s="1"/>
      <c r="JU378" s="1"/>
      <c r="JV378" s="1"/>
    </row>
    <row r="379" spans="1:282" x14ac:dyDescent="0.1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c r="JS379" s="1"/>
      <c r="JT379" s="1"/>
      <c r="JU379" s="1"/>
      <c r="JV379" s="1"/>
    </row>
    <row r="380" spans="1:282" x14ac:dyDescent="0.1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c r="JT380" s="1"/>
      <c r="JU380" s="1"/>
      <c r="JV380" s="1"/>
    </row>
    <row r="381" spans="1:282" x14ac:dyDescent="0.1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c r="JT381" s="1"/>
      <c r="JU381" s="1"/>
      <c r="JV381" s="1"/>
    </row>
    <row r="382" spans="1:282" x14ac:dyDescent="0.1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c r="JU382" s="1"/>
      <c r="JV382" s="1"/>
    </row>
    <row r="383" spans="1:282" x14ac:dyDescent="0.1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c r="JV383" s="1"/>
    </row>
    <row r="384" spans="1:282" x14ac:dyDescent="0.1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c r="JV384" s="1"/>
    </row>
    <row r="385" spans="1:282" x14ac:dyDescent="0.1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c r="JV385" s="1"/>
    </row>
    <row r="386" spans="1:282" x14ac:dyDescent="0.1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c r="JV386" s="1"/>
    </row>
    <row r="387" spans="1:282" x14ac:dyDescent="0.1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c r="JV387" s="1"/>
    </row>
    <row r="388" spans="1:282" x14ac:dyDescent="0.1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c r="JV388" s="1"/>
    </row>
    <row r="389" spans="1:282" x14ac:dyDescent="0.1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c r="JV389" s="1"/>
    </row>
    <row r="390" spans="1:282" x14ac:dyDescent="0.1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c r="JV390" s="1"/>
    </row>
    <row r="391" spans="1:282" x14ac:dyDescent="0.1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row>
    <row r="392" spans="1:282" x14ac:dyDescent="0.1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row>
    <row r="393" spans="1:282" x14ac:dyDescent="0.1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row>
    <row r="394" spans="1:282" x14ac:dyDescent="0.1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row>
    <row r="395" spans="1:282" x14ac:dyDescent="0.1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row>
    <row r="396" spans="1:282" x14ac:dyDescent="0.1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row>
    <row r="397" spans="1:282" x14ac:dyDescent="0.1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row>
    <row r="398" spans="1:282" x14ac:dyDescent="0.1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row>
    <row r="399" spans="1:282" x14ac:dyDescent="0.1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row>
    <row r="400" spans="1:282" x14ac:dyDescent="0.1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row>
    <row r="401" spans="1:282" x14ac:dyDescent="0.1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row>
    <row r="402" spans="1:282" x14ac:dyDescent="0.1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row>
    <row r="403" spans="1:282" x14ac:dyDescent="0.1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row>
    <row r="404" spans="1:282" x14ac:dyDescent="0.1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row>
    <row r="405" spans="1:282" x14ac:dyDescent="0.1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row>
    <row r="406" spans="1:282" x14ac:dyDescent="0.1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row>
    <row r="407" spans="1:282" x14ac:dyDescent="0.1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row>
    <row r="408" spans="1:282" x14ac:dyDescent="0.1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row>
    <row r="409" spans="1:282" x14ac:dyDescent="0.1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row>
    <row r="410" spans="1:282" x14ac:dyDescent="0.1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row>
    <row r="411" spans="1:282" x14ac:dyDescent="0.1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row>
    <row r="412" spans="1:282" x14ac:dyDescent="0.1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row>
    <row r="413" spans="1:282" x14ac:dyDescent="0.1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row>
    <row r="414" spans="1:282" x14ac:dyDescent="0.1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row>
    <row r="415" spans="1:282" x14ac:dyDescent="0.1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row>
    <row r="416" spans="1:282" x14ac:dyDescent="0.1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row>
    <row r="417" spans="1:282" x14ac:dyDescent="0.1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row>
    <row r="418" spans="1:282" x14ac:dyDescent="0.1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row>
    <row r="419" spans="1:282" x14ac:dyDescent="0.1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row>
    <row r="420" spans="1:282" x14ac:dyDescent="0.1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row>
    <row r="421" spans="1:282" x14ac:dyDescent="0.1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row>
    <row r="422" spans="1:282" x14ac:dyDescent="0.1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row>
    <row r="423" spans="1:282" x14ac:dyDescent="0.1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row>
    <row r="424" spans="1:282" x14ac:dyDescent="0.1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row>
    <row r="425" spans="1:282" x14ac:dyDescent="0.1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row>
    <row r="426" spans="1:282" x14ac:dyDescent="0.1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row>
    <row r="427" spans="1:282" x14ac:dyDescent="0.1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row>
    <row r="428" spans="1:282" x14ac:dyDescent="0.1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row>
    <row r="429" spans="1:282" x14ac:dyDescent="0.1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row>
    <row r="430" spans="1:282" x14ac:dyDescent="0.1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row>
    <row r="431" spans="1:282" x14ac:dyDescent="0.1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row>
    <row r="432" spans="1:282" x14ac:dyDescent="0.1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row>
    <row r="433" spans="1:282" x14ac:dyDescent="0.1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row>
    <row r="434" spans="1:282" x14ac:dyDescent="0.1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row>
    <row r="435" spans="1:282" x14ac:dyDescent="0.1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row>
    <row r="436" spans="1:282" x14ac:dyDescent="0.1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row>
    <row r="437" spans="1:282" x14ac:dyDescent="0.1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row>
    <row r="438" spans="1:282" x14ac:dyDescent="0.1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row>
    <row r="439" spans="1:282" x14ac:dyDescent="0.1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row>
    <row r="440" spans="1:282" x14ac:dyDescent="0.1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row>
    <row r="441" spans="1:282" x14ac:dyDescent="0.1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row>
    <row r="442" spans="1:282" x14ac:dyDescent="0.1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row>
    <row r="443" spans="1:282" x14ac:dyDescent="0.1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row>
    <row r="444" spans="1:282" x14ac:dyDescent="0.1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row>
    <row r="445" spans="1:282" x14ac:dyDescent="0.1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row>
    <row r="446" spans="1:282" x14ac:dyDescent="0.1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row>
    <row r="447" spans="1:282" x14ac:dyDescent="0.1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row>
    <row r="448" spans="1:282" x14ac:dyDescent="0.1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row>
    <row r="449" spans="1:282" x14ac:dyDescent="0.1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row>
    <row r="450" spans="1:282" x14ac:dyDescent="0.1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row>
    <row r="451" spans="1:282" x14ac:dyDescent="0.1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row>
    <row r="452" spans="1:282" x14ac:dyDescent="0.1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row>
    <row r="453" spans="1:282" x14ac:dyDescent="0.1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row>
    <row r="454" spans="1:282" x14ac:dyDescent="0.1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row>
    <row r="455" spans="1:282" x14ac:dyDescent="0.1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row>
    <row r="456" spans="1:282" x14ac:dyDescent="0.1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row>
    <row r="457" spans="1:282" x14ac:dyDescent="0.1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row>
    <row r="458" spans="1:282" x14ac:dyDescent="0.1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row>
    <row r="459" spans="1:282" x14ac:dyDescent="0.1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row>
    <row r="460" spans="1:282" x14ac:dyDescent="0.1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row>
    <row r="461" spans="1:282" x14ac:dyDescent="0.1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row>
    <row r="462" spans="1:282" x14ac:dyDescent="0.1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row>
    <row r="463" spans="1:282" x14ac:dyDescent="0.1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row>
    <row r="464" spans="1:282" x14ac:dyDescent="0.1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row>
    <row r="465" spans="1:282" x14ac:dyDescent="0.1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row>
    <row r="466" spans="1:282" x14ac:dyDescent="0.1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row>
    <row r="467" spans="1:282" x14ac:dyDescent="0.1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row>
    <row r="468" spans="1:282" x14ac:dyDescent="0.1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row>
    <row r="469" spans="1:282" x14ac:dyDescent="0.1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row>
    <row r="470" spans="1:282" x14ac:dyDescent="0.1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row>
    <row r="471" spans="1:282" x14ac:dyDescent="0.1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row>
    <row r="472" spans="1:282" x14ac:dyDescent="0.1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row>
    <row r="473" spans="1:282" x14ac:dyDescent="0.1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row>
    <row r="474" spans="1:282" x14ac:dyDescent="0.1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row>
    <row r="475" spans="1:282" x14ac:dyDescent="0.1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row>
    <row r="476" spans="1:282" x14ac:dyDescent="0.1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row>
    <row r="477" spans="1:282" x14ac:dyDescent="0.1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row>
    <row r="478" spans="1:282" x14ac:dyDescent="0.1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row>
    <row r="479" spans="1:282" x14ac:dyDescent="0.1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row>
    <row r="480" spans="1:282" x14ac:dyDescent="0.1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row>
    <row r="481" spans="1:282" x14ac:dyDescent="0.1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row>
    <row r="482" spans="1:282" x14ac:dyDescent="0.1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row>
    <row r="483" spans="1:282" x14ac:dyDescent="0.1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row>
    <row r="484" spans="1:282" x14ac:dyDescent="0.1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row>
    <row r="485" spans="1:282" x14ac:dyDescent="0.1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row>
    <row r="486" spans="1:282" x14ac:dyDescent="0.1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row>
    <row r="487" spans="1:282" x14ac:dyDescent="0.1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row>
    <row r="488" spans="1:282" x14ac:dyDescent="0.1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row>
    <row r="489" spans="1:282" x14ac:dyDescent="0.1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row>
    <row r="490" spans="1:282" x14ac:dyDescent="0.1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row>
    <row r="491" spans="1:282" x14ac:dyDescent="0.1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row>
    <row r="492" spans="1:282" x14ac:dyDescent="0.1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row>
    <row r="493" spans="1:282" x14ac:dyDescent="0.1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row>
    <row r="494" spans="1:282" x14ac:dyDescent="0.1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row>
    <row r="495" spans="1:282" x14ac:dyDescent="0.1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row>
    <row r="496" spans="1:282" x14ac:dyDescent="0.1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row>
    <row r="497" spans="1:282" x14ac:dyDescent="0.1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row>
    <row r="498" spans="1:282" x14ac:dyDescent="0.1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row>
    <row r="499" spans="1:282" x14ac:dyDescent="0.1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row>
    <row r="500" spans="1:282" x14ac:dyDescent="0.1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row>
    <row r="501" spans="1:282" x14ac:dyDescent="0.1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row>
    <row r="502" spans="1:282" x14ac:dyDescent="0.1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row>
    <row r="503" spans="1:282" x14ac:dyDescent="0.1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row>
    <row r="504" spans="1:282" x14ac:dyDescent="0.1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row>
    <row r="505" spans="1:282" x14ac:dyDescent="0.1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row>
    <row r="506" spans="1:282" x14ac:dyDescent="0.1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row>
    <row r="507" spans="1:282" x14ac:dyDescent="0.1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row>
    <row r="508" spans="1:282" x14ac:dyDescent="0.1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row>
    <row r="509" spans="1:282" x14ac:dyDescent="0.1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row>
    <row r="510" spans="1:282" x14ac:dyDescent="0.1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row>
    <row r="511" spans="1:282" x14ac:dyDescent="0.1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row>
    <row r="512" spans="1:282" x14ac:dyDescent="0.1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row>
    <row r="513" spans="1:282" x14ac:dyDescent="0.1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row>
    <row r="514" spans="1:282" x14ac:dyDescent="0.1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row>
    <row r="515" spans="1:282" x14ac:dyDescent="0.1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row>
    <row r="516" spans="1:282" x14ac:dyDescent="0.1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row>
    <row r="517" spans="1:282" x14ac:dyDescent="0.1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row>
    <row r="518" spans="1:282" x14ac:dyDescent="0.1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row>
    <row r="519" spans="1:282" x14ac:dyDescent="0.1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row>
    <row r="520" spans="1:282" x14ac:dyDescent="0.1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row>
    <row r="521" spans="1:282" x14ac:dyDescent="0.1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row>
    <row r="522" spans="1:282" x14ac:dyDescent="0.1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row>
    <row r="523" spans="1:282" x14ac:dyDescent="0.1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row>
    <row r="524" spans="1:282" x14ac:dyDescent="0.1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row>
    <row r="525" spans="1:282" x14ac:dyDescent="0.1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row>
    <row r="526" spans="1:282" x14ac:dyDescent="0.1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row>
    <row r="527" spans="1:282" x14ac:dyDescent="0.1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row>
    <row r="528" spans="1:282" x14ac:dyDescent="0.1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row>
    <row r="529" spans="1:282" x14ac:dyDescent="0.1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row>
    <row r="530" spans="1:282" x14ac:dyDescent="0.1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row>
    <row r="531" spans="1:282" x14ac:dyDescent="0.1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row>
    <row r="532" spans="1:282" x14ac:dyDescent="0.1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row>
    <row r="533" spans="1:282" x14ac:dyDescent="0.1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row>
    <row r="534" spans="1:282" x14ac:dyDescent="0.1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row>
    <row r="535" spans="1:282" x14ac:dyDescent="0.1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row>
    <row r="536" spans="1:282" x14ac:dyDescent="0.1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row>
    <row r="537" spans="1:282" x14ac:dyDescent="0.1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row>
    <row r="538" spans="1:282" x14ac:dyDescent="0.1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row>
    <row r="539" spans="1:282" x14ac:dyDescent="0.1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row>
    <row r="540" spans="1:282" x14ac:dyDescent="0.1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row>
    <row r="541" spans="1:282" x14ac:dyDescent="0.1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row>
    <row r="542" spans="1:282" x14ac:dyDescent="0.1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row>
    <row r="543" spans="1:282" x14ac:dyDescent="0.1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row>
    <row r="544" spans="1:282" x14ac:dyDescent="0.1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row>
    <row r="545" spans="1:282" x14ac:dyDescent="0.1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row>
    <row r="546" spans="1:282" x14ac:dyDescent="0.1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row>
    <row r="547" spans="1:282" x14ac:dyDescent="0.1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row>
    <row r="548" spans="1:282" x14ac:dyDescent="0.1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row>
    <row r="549" spans="1:282" x14ac:dyDescent="0.1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row>
    <row r="550" spans="1:282" x14ac:dyDescent="0.1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row>
    <row r="551" spans="1:282" x14ac:dyDescent="0.1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row>
    <row r="552" spans="1:282" x14ac:dyDescent="0.1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row>
    <row r="553" spans="1:282" x14ac:dyDescent="0.1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row>
    <row r="554" spans="1:282" x14ac:dyDescent="0.1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row>
    <row r="555" spans="1:282" x14ac:dyDescent="0.1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row>
    <row r="556" spans="1:282" x14ac:dyDescent="0.1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row>
    <row r="557" spans="1:282" x14ac:dyDescent="0.1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row>
    <row r="558" spans="1:282" x14ac:dyDescent="0.1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row>
    <row r="559" spans="1:282" x14ac:dyDescent="0.1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row>
    <row r="560" spans="1:282" x14ac:dyDescent="0.1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row>
    <row r="561" spans="1:282" x14ac:dyDescent="0.1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row>
    <row r="562" spans="1:282" x14ac:dyDescent="0.1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row>
    <row r="563" spans="1:282" x14ac:dyDescent="0.1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row>
    <row r="564" spans="1:282" x14ac:dyDescent="0.1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row>
    <row r="565" spans="1:282" x14ac:dyDescent="0.1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row>
    <row r="566" spans="1:282" x14ac:dyDescent="0.1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row>
    <row r="567" spans="1:282" x14ac:dyDescent="0.1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row>
    <row r="568" spans="1:282" x14ac:dyDescent="0.1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row>
    <row r="569" spans="1:282" x14ac:dyDescent="0.1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row>
    <row r="570" spans="1:282" x14ac:dyDescent="0.1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row>
    <row r="571" spans="1:282" x14ac:dyDescent="0.1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row>
    <row r="572" spans="1:282" x14ac:dyDescent="0.1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row>
    <row r="573" spans="1:282" x14ac:dyDescent="0.1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row>
    <row r="574" spans="1:282" x14ac:dyDescent="0.1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row>
    <row r="575" spans="1:282" x14ac:dyDescent="0.1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row>
    <row r="576" spans="1:282" x14ac:dyDescent="0.1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row>
    <row r="577" spans="1:282" x14ac:dyDescent="0.1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row>
    <row r="578" spans="1:282" x14ac:dyDescent="0.1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row>
    <row r="579" spans="1:282" x14ac:dyDescent="0.1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row>
    <row r="580" spans="1:282" x14ac:dyDescent="0.1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row>
    <row r="581" spans="1:282" x14ac:dyDescent="0.1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row>
    <row r="582" spans="1:282" x14ac:dyDescent="0.1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row>
    <row r="583" spans="1:282" x14ac:dyDescent="0.1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row>
    <row r="584" spans="1:282" x14ac:dyDescent="0.1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row>
    <row r="585" spans="1:282" x14ac:dyDescent="0.1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row>
    <row r="586" spans="1:282" x14ac:dyDescent="0.1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row>
    <row r="587" spans="1:282" x14ac:dyDescent="0.1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row>
    <row r="588" spans="1:282" x14ac:dyDescent="0.1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row>
    <row r="589" spans="1:282" x14ac:dyDescent="0.1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row>
    <row r="590" spans="1:282" x14ac:dyDescent="0.1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row>
    <row r="591" spans="1:282" x14ac:dyDescent="0.1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row>
    <row r="592" spans="1:282" x14ac:dyDescent="0.1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row>
    <row r="593" spans="1:282" x14ac:dyDescent="0.1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row>
    <row r="594" spans="1:282" x14ac:dyDescent="0.1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row>
    <row r="595" spans="1:282" x14ac:dyDescent="0.1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row>
    <row r="596" spans="1:282" x14ac:dyDescent="0.1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row>
    <row r="597" spans="1:282" x14ac:dyDescent="0.1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row>
    <row r="598" spans="1:282" x14ac:dyDescent="0.1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row>
    <row r="599" spans="1:282" x14ac:dyDescent="0.1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row>
    <row r="600" spans="1:282" x14ac:dyDescent="0.1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row>
    <row r="601" spans="1:282" x14ac:dyDescent="0.1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row>
    <row r="602" spans="1:282" x14ac:dyDescent="0.1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row>
    <row r="603" spans="1:282" x14ac:dyDescent="0.1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row>
    <row r="604" spans="1:282" x14ac:dyDescent="0.1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row>
    <row r="605" spans="1:282" x14ac:dyDescent="0.1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row>
    <row r="606" spans="1:282" x14ac:dyDescent="0.1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row>
    <row r="607" spans="1:282" x14ac:dyDescent="0.1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row>
    <row r="608" spans="1:282" x14ac:dyDescent="0.1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row>
    <row r="609" spans="1:282" x14ac:dyDescent="0.1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row>
    <row r="610" spans="1:282" x14ac:dyDescent="0.1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row>
    <row r="611" spans="1:282" x14ac:dyDescent="0.1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row>
    <row r="612" spans="1:282" x14ac:dyDescent="0.1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row>
    <row r="613" spans="1:282" x14ac:dyDescent="0.1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row>
    <row r="614" spans="1:282" x14ac:dyDescent="0.1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row>
    <row r="615" spans="1:282" x14ac:dyDescent="0.1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row>
    <row r="616" spans="1:282" x14ac:dyDescent="0.1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row>
    <row r="617" spans="1:282" x14ac:dyDescent="0.1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row>
    <row r="618" spans="1:282" x14ac:dyDescent="0.1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row>
    <row r="619" spans="1:282" x14ac:dyDescent="0.1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row>
    <row r="620" spans="1:282" x14ac:dyDescent="0.1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row>
    <row r="621" spans="1:282" x14ac:dyDescent="0.1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row>
    <row r="622" spans="1:282" x14ac:dyDescent="0.1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row>
    <row r="623" spans="1:282" x14ac:dyDescent="0.1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row>
    <row r="624" spans="1:282" x14ac:dyDescent="0.1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row>
    <row r="625" spans="1:282" x14ac:dyDescent="0.1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row>
    <row r="626" spans="1:282" x14ac:dyDescent="0.1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row>
    <row r="627" spans="1:282" x14ac:dyDescent="0.1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row>
    <row r="628" spans="1:282" x14ac:dyDescent="0.1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row>
    <row r="629" spans="1:282" x14ac:dyDescent="0.1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row>
    <row r="630" spans="1:282" x14ac:dyDescent="0.1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row>
    <row r="631" spans="1:282" x14ac:dyDescent="0.1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row>
    <row r="632" spans="1:282" x14ac:dyDescent="0.1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row>
    <row r="633" spans="1:282" x14ac:dyDescent="0.1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row>
    <row r="634" spans="1:282" x14ac:dyDescent="0.1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row>
    <row r="635" spans="1:282" x14ac:dyDescent="0.1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row>
    <row r="636" spans="1:282" x14ac:dyDescent="0.1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row>
    <row r="637" spans="1:282" x14ac:dyDescent="0.1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row>
    <row r="638" spans="1:282" x14ac:dyDescent="0.1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row>
    <row r="639" spans="1:282" x14ac:dyDescent="0.1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row>
    <row r="640" spans="1:282" x14ac:dyDescent="0.1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row>
    <row r="641" spans="1:282" x14ac:dyDescent="0.1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row>
    <row r="642" spans="1:282" x14ac:dyDescent="0.1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row>
    <row r="643" spans="1:282" x14ac:dyDescent="0.1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row>
    <row r="644" spans="1:282" x14ac:dyDescent="0.1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row>
    <row r="645" spans="1:282" x14ac:dyDescent="0.1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row>
    <row r="646" spans="1:282" x14ac:dyDescent="0.1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row>
    <row r="647" spans="1:282" x14ac:dyDescent="0.1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row>
    <row r="648" spans="1:282" x14ac:dyDescent="0.1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row>
    <row r="649" spans="1:282" x14ac:dyDescent="0.1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row>
    <row r="650" spans="1:282" x14ac:dyDescent="0.1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row>
    <row r="651" spans="1:282" x14ac:dyDescent="0.1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row>
    <row r="652" spans="1:282" x14ac:dyDescent="0.1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row>
    <row r="653" spans="1:282" x14ac:dyDescent="0.1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row>
    <row r="654" spans="1:282" x14ac:dyDescent="0.1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row>
    <row r="655" spans="1:282" x14ac:dyDescent="0.1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row>
    <row r="656" spans="1:282" x14ac:dyDescent="0.1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row>
    <row r="657" spans="1:282" x14ac:dyDescent="0.1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row>
    <row r="658" spans="1:282" x14ac:dyDescent="0.1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row>
    <row r="659" spans="1:282" x14ac:dyDescent="0.1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row>
    <row r="660" spans="1:282" x14ac:dyDescent="0.1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row>
    <row r="661" spans="1:282" x14ac:dyDescent="0.1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row>
    <row r="662" spans="1:282" x14ac:dyDescent="0.1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row>
    <row r="663" spans="1:282" x14ac:dyDescent="0.1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row>
    <row r="664" spans="1:282" x14ac:dyDescent="0.1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row>
    <row r="665" spans="1:282" x14ac:dyDescent="0.1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row>
    <row r="666" spans="1:282" x14ac:dyDescent="0.1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row>
    <row r="667" spans="1:282" x14ac:dyDescent="0.1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row>
    <row r="668" spans="1:282" x14ac:dyDescent="0.1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row>
    <row r="669" spans="1:282" x14ac:dyDescent="0.1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row>
    <row r="670" spans="1:282" x14ac:dyDescent="0.1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row>
    <row r="671" spans="1:282" x14ac:dyDescent="0.1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row>
    <row r="672" spans="1:282" x14ac:dyDescent="0.1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row>
    <row r="673" spans="1:282" x14ac:dyDescent="0.1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row>
    <row r="674" spans="1:282" x14ac:dyDescent="0.1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row>
    <row r="675" spans="1:282" x14ac:dyDescent="0.1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row>
    <row r="676" spans="1:282" x14ac:dyDescent="0.1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row>
    <row r="677" spans="1:282" x14ac:dyDescent="0.1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row>
    <row r="678" spans="1:282" x14ac:dyDescent="0.1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row>
    <row r="679" spans="1:282" x14ac:dyDescent="0.1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row>
    <row r="680" spans="1:282" x14ac:dyDescent="0.1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row>
    <row r="681" spans="1:282" x14ac:dyDescent="0.1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row>
    <row r="682" spans="1:282" x14ac:dyDescent="0.1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row>
    <row r="683" spans="1:282" x14ac:dyDescent="0.1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row>
    <row r="684" spans="1:282" x14ac:dyDescent="0.1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row>
    <row r="685" spans="1:282" x14ac:dyDescent="0.1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row>
    <row r="686" spans="1:282" x14ac:dyDescent="0.1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row>
    <row r="687" spans="1:282" x14ac:dyDescent="0.1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row>
    <row r="688" spans="1:282" x14ac:dyDescent="0.1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row>
    <row r="689" spans="1:282" x14ac:dyDescent="0.1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row>
    <row r="690" spans="1:282" x14ac:dyDescent="0.1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row>
    <row r="691" spans="1:282" x14ac:dyDescent="0.1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row>
    <row r="692" spans="1:282" x14ac:dyDescent="0.1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row>
    <row r="693" spans="1:282" x14ac:dyDescent="0.1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row>
    <row r="694" spans="1:282" x14ac:dyDescent="0.1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row>
    <row r="695" spans="1:282" x14ac:dyDescent="0.1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row>
    <row r="696" spans="1:282" x14ac:dyDescent="0.1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row>
    <row r="697" spans="1:282" x14ac:dyDescent="0.1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row>
    <row r="698" spans="1:282" x14ac:dyDescent="0.1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row>
    <row r="699" spans="1:282" x14ac:dyDescent="0.1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row>
    <row r="700" spans="1:282" x14ac:dyDescent="0.1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row>
    <row r="701" spans="1:282" x14ac:dyDescent="0.1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row>
    <row r="702" spans="1:282" x14ac:dyDescent="0.1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row>
    <row r="703" spans="1:282" x14ac:dyDescent="0.1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row>
    <row r="704" spans="1:282" x14ac:dyDescent="0.1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row>
    <row r="705" spans="1:282" x14ac:dyDescent="0.1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row>
    <row r="706" spans="1:282" x14ac:dyDescent="0.1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row>
    <row r="707" spans="1:282" x14ac:dyDescent="0.1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row>
    <row r="708" spans="1:282" x14ac:dyDescent="0.1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row>
    <row r="709" spans="1:282" x14ac:dyDescent="0.1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row>
    <row r="710" spans="1:282" x14ac:dyDescent="0.1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row>
    <row r="711" spans="1:282" x14ac:dyDescent="0.1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row>
    <row r="712" spans="1:282" x14ac:dyDescent="0.1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row>
    <row r="713" spans="1:282" x14ac:dyDescent="0.1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row>
    <row r="714" spans="1:282" x14ac:dyDescent="0.1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row>
    <row r="715" spans="1:282" x14ac:dyDescent="0.1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row>
    <row r="716" spans="1:282" x14ac:dyDescent="0.1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row>
    <row r="717" spans="1:282" x14ac:dyDescent="0.1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row>
    <row r="718" spans="1:282" x14ac:dyDescent="0.1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row>
    <row r="719" spans="1:282" x14ac:dyDescent="0.1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row>
    <row r="720" spans="1:282" x14ac:dyDescent="0.1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row>
    <row r="721" spans="1:282" x14ac:dyDescent="0.1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row>
    <row r="722" spans="1:282" x14ac:dyDescent="0.1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row>
    <row r="723" spans="1:282" x14ac:dyDescent="0.1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row>
    <row r="724" spans="1:282" x14ac:dyDescent="0.1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row>
    <row r="725" spans="1:282" x14ac:dyDescent="0.1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row>
    <row r="726" spans="1:282" x14ac:dyDescent="0.1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row>
    <row r="727" spans="1:282" x14ac:dyDescent="0.1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row>
    <row r="728" spans="1:282" x14ac:dyDescent="0.1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row>
    <row r="729" spans="1:282" x14ac:dyDescent="0.1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row>
    <row r="730" spans="1:282" x14ac:dyDescent="0.1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row>
    <row r="731" spans="1:282" x14ac:dyDescent="0.1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row>
    <row r="732" spans="1:282" x14ac:dyDescent="0.1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row>
    <row r="733" spans="1:282" x14ac:dyDescent="0.1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row>
    <row r="734" spans="1:282" x14ac:dyDescent="0.1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row>
    <row r="735" spans="1:282" x14ac:dyDescent="0.1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row>
    <row r="736" spans="1:282" x14ac:dyDescent="0.1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row>
    <row r="737" spans="1:282" x14ac:dyDescent="0.1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row>
    <row r="738" spans="1:282" x14ac:dyDescent="0.1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row>
    <row r="739" spans="1:282" x14ac:dyDescent="0.1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row>
    <row r="740" spans="1:282" x14ac:dyDescent="0.1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row>
    <row r="741" spans="1:282" x14ac:dyDescent="0.1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row>
    <row r="742" spans="1:282" x14ac:dyDescent="0.1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row>
    <row r="743" spans="1:282" x14ac:dyDescent="0.1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row>
    <row r="744" spans="1:282" x14ac:dyDescent="0.1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row>
    <row r="745" spans="1:282" x14ac:dyDescent="0.1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row>
    <row r="746" spans="1:282" x14ac:dyDescent="0.1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row>
    <row r="747" spans="1:282" x14ac:dyDescent="0.1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row>
    <row r="748" spans="1:282" x14ac:dyDescent="0.1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row>
    <row r="749" spans="1:282" x14ac:dyDescent="0.1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row>
    <row r="750" spans="1:282" x14ac:dyDescent="0.1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row>
    <row r="751" spans="1:282" x14ac:dyDescent="0.1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row>
    <row r="752" spans="1:282" x14ac:dyDescent="0.1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row>
    <row r="753" spans="1:282" x14ac:dyDescent="0.1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row>
    <row r="754" spans="1:282" x14ac:dyDescent="0.1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row>
    <row r="755" spans="1:282" x14ac:dyDescent="0.1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row>
    <row r="756" spans="1:282" x14ac:dyDescent="0.1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row>
    <row r="757" spans="1:282" x14ac:dyDescent="0.1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row>
    <row r="758" spans="1:282" x14ac:dyDescent="0.1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row>
    <row r="759" spans="1:282" x14ac:dyDescent="0.1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row>
    <row r="760" spans="1:282" x14ac:dyDescent="0.1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row>
    <row r="761" spans="1:282" x14ac:dyDescent="0.1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row>
    <row r="762" spans="1:282" x14ac:dyDescent="0.1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row>
    <row r="763" spans="1:282" x14ac:dyDescent="0.1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row>
    <row r="764" spans="1:282" x14ac:dyDescent="0.1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row>
    <row r="765" spans="1:282" x14ac:dyDescent="0.1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row>
    <row r="766" spans="1:282" x14ac:dyDescent="0.1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row>
    <row r="767" spans="1:282" x14ac:dyDescent="0.1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row>
    <row r="768" spans="1:282" x14ac:dyDescent="0.1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row>
    <row r="769" spans="1:282" x14ac:dyDescent="0.1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row>
    <row r="770" spans="1:282" x14ac:dyDescent="0.1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row>
    <row r="771" spans="1:282" x14ac:dyDescent="0.1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row>
    <row r="772" spans="1:282" x14ac:dyDescent="0.1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row>
    <row r="773" spans="1:282" x14ac:dyDescent="0.1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row>
    <row r="774" spans="1:282" x14ac:dyDescent="0.1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row>
    <row r="775" spans="1:282" x14ac:dyDescent="0.1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row>
    <row r="776" spans="1:282" x14ac:dyDescent="0.1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row>
    <row r="777" spans="1:282" x14ac:dyDescent="0.1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row>
    <row r="778" spans="1:282" x14ac:dyDescent="0.1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row>
    <row r="779" spans="1:282" x14ac:dyDescent="0.1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row>
    <row r="780" spans="1:282" x14ac:dyDescent="0.1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row>
    <row r="781" spans="1:282" x14ac:dyDescent="0.1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row>
    <row r="782" spans="1:282" x14ac:dyDescent="0.1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row>
    <row r="783" spans="1:282" x14ac:dyDescent="0.1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row>
    <row r="784" spans="1:282" x14ac:dyDescent="0.1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row>
    <row r="785" spans="1:282" x14ac:dyDescent="0.1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row>
    <row r="786" spans="1:282" x14ac:dyDescent="0.1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row>
    <row r="787" spans="1:282" x14ac:dyDescent="0.1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row>
    <row r="788" spans="1:282" x14ac:dyDescent="0.1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row>
    <row r="789" spans="1:282" x14ac:dyDescent="0.1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row>
    <row r="790" spans="1:282" x14ac:dyDescent="0.1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row>
    <row r="791" spans="1:282" x14ac:dyDescent="0.1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row>
    <row r="792" spans="1:282" x14ac:dyDescent="0.1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row>
    <row r="793" spans="1:282" x14ac:dyDescent="0.1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row>
    <row r="794" spans="1:282" x14ac:dyDescent="0.1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row>
    <row r="795" spans="1:282" x14ac:dyDescent="0.1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row>
    <row r="796" spans="1:282" x14ac:dyDescent="0.1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row>
    <row r="797" spans="1:282" x14ac:dyDescent="0.1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row>
    <row r="798" spans="1:282" x14ac:dyDescent="0.1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row>
    <row r="799" spans="1:282" x14ac:dyDescent="0.1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row>
    <row r="800" spans="1:282" x14ac:dyDescent="0.1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row>
    <row r="801" spans="1:282" x14ac:dyDescent="0.1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row>
    <row r="802" spans="1:282" x14ac:dyDescent="0.1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row>
    <row r="803" spans="1:282" x14ac:dyDescent="0.1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row>
    <row r="804" spans="1:282" x14ac:dyDescent="0.1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row>
    <row r="805" spans="1:282" x14ac:dyDescent="0.1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row>
    <row r="806" spans="1:282" x14ac:dyDescent="0.1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row>
    <row r="807" spans="1:282" x14ac:dyDescent="0.1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row>
    <row r="808" spans="1:282" x14ac:dyDescent="0.1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row>
    <row r="809" spans="1:282" x14ac:dyDescent="0.1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row>
    <row r="810" spans="1:282" x14ac:dyDescent="0.1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row>
    <row r="811" spans="1:282" x14ac:dyDescent="0.1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row>
    <row r="812" spans="1:282" x14ac:dyDescent="0.1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row>
    <row r="813" spans="1:282" x14ac:dyDescent="0.1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row>
    <row r="814" spans="1:282" x14ac:dyDescent="0.1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row>
    <row r="815" spans="1:282" x14ac:dyDescent="0.1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row>
    <row r="816" spans="1:282" x14ac:dyDescent="0.1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row>
    <row r="817" spans="1:282" x14ac:dyDescent="0.1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row>
    <row r="818" spans="1:282" x14ac:dyDescent="0.1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row>
    <row r="819" spans="1:282" x14ac:dyDescent="0.1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row>
    <row r="820" spans="1:282" x14ac:dyDescent="0.1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row>
    <row r="821" spans="1:282" x14ac:dyDescent="0.1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row>
    <row r="822" spans="1:282" x14ac:dyDescent="0.1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row>
    <row r="823" spans="1:282" x14ac:dyDescent="0.1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row>
    <row r="824" spans="1:282" x14ac:dyDescent="0.1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row>
    <row r="825" spans="1:282" x14ac:dyDescent="0.1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row>
    <row r="826" spans="1:282" x14ac:dyDescent="0.1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row>
    <row r="827" spans="1:282" x14ac:dyDescent="0.1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row>
    <row r="828" spans="1:282" x14ac:dyDescent="0.1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row>
    <row r="829" spans="1:282" x14ac:dyDescent="0.1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row>
    <row r="830" spans="1:282" x14ac:dyDescent="0.1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row>
    <row r="831" spans="1:282" x14ac:dyDescent="0.1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row>
    <row r="832" spans="1:282" x14ac:dyDescent="0.1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row>
    <row r="833" spans="1:282" x14ac:dyDescent="0.1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row>
    <row r="834" spans="1:282" x14ac:dyDescent="0.1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row>
    <row r="835" spans="1:282" x14ac:dyDescent="0.1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row>
    <row r="836" spans="1:282" x14ac:dyDescent="0.1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row>
    <row r="837" spans="1:282" x14ac:dyDescent="0.1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row>
    <row r="838" spans="1:282" x14ac:dyDescent="0.1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row>
    <row r="839" spans="1:282" x14ac:dyDescent="0.1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row>
    <row r="840" spans="1:282" x14ac:dyDescent="0.1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row>
    <row r="841" spans="1:282" x14ac:dyDescent="0.1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row>
    <row r="842" spans="1:282" x14ac:dyDescent="0.1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row>
    <row r="843" spans="1:282" x14ac:dyDescent="0.1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row>
    <row r="844" spans="1:282" x14ac:dyDescent="0.1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row>
    <row r="845" spans="1:282" x14ac:dyDescent="0.1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row>
    <row r="846" spans="1:282" x14ac:dyDescent="0.1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row>
    <row r="847" spans="1:282" x14ac:dyDescent="0.1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row>
    <row r="848" spans="1:282" x14ac:dyDescent="0.1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row>
    <row r="849" spans="1:282" x14ac:dyDescent="0.1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row>
    <row r="850" spans="1:282" x14ac:dyDescent="0.1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row>
    <row r="851" spans="1:282" x14ac:dyDescent="0.1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row>
    <row r="852" spans="1:282" x14ac:dyDescent="0.1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row>
    <row r="853" spans="1:282" x14ac:dyDescent="0.1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row>
    <row r="854" spans="1:282" x14ac:dyDescent="0.1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row>
    <row r="855" spans="1:282" x14ac:dyDescent="0.1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row>
    <row r="856" spans="1:282" x14ac:dyDescent="0.1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row>
    <row r="857" spans="1:282" x14ac:dyDescent="0.1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row>
    <row r="858" spans="1:282" x14ac:dyDescent="0.1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row>
    <row r="859" spans="1:282" x14ac:dyDescent="0.1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row>
    <row r="860" spans="1:282" x14ac:dyDescent="0.1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row>
    <row r="861" spans="1:282" x14ac:dyDescent="0.1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row>
    <row r="862" spans="1:282" x14ac:dyDescent="0.1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row>
    <row r="863" spans="1:282" x14ac:dyDescent="0.1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row>
    <row r="864" spans="1:282" x14ac:dyDescent="0.1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row>
    <row r="865" spans="1:282" x14ac:dyDescent="0.1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row>
    <row r="866" spans="1:282" x14ac:dyDescent="0.1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row>
    <row r="867" spans="1:282" x14ac:dyDescent="0.1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row>
    <row r="868" spans="1:282" x14ac:dyDescent="0.1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row>
    <row r="869" spans="1:282" x14ac:dyDescent="0.1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row>
    <row r="870" spans="1:282" x14ac:dyDescent="0.1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row>
    <row r="871" spans="1:282" x14ac:dyDescent="0.1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row>
    <row r="872" spans="1:282" x14ac:dyDescent="0.1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row>
    <row r="873" spans="1:282" x14ac:dyDescent="0.1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row>
    <row r="874" spans="1:282" x14ac:dyDescent="0.1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row>
    <row r="875" spans="1:282" x14ac:dyDescent="0.1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row>
    <row r="876" spans="1:282" x14ac:dyDescent="0.1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row>
    <row r="877" spans="1:282" x14ac:dyDescent="0.1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row>
    <row r="878" spans="1:282" x14ac:dyDescent="0.1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row>
    <row r="879" spans="1:282" x14ac:dyDescent="0.1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row>
    <row r="880" spans="1:282" x14ac:dyDescent="0.1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row>
    <row r="881" spans="1:282" x14ac:dyDescent="0.1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row>
    <row r="882" spans="1:282" x14ac:dyDescent="0.1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row>
    <row r="883" spans="1:282" x14ac:dyDescent="0.1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row>
    <row r="884" spans="1:282" x14ac:dyDescent="0.1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row>
    <row r="885" spans="1:282" x14ac:dyDescent="0.1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row>
    <row r="886" spans="1:282" x14ac:dyDescent="0.1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row>
    <row r="887" spans="1:282" x14ac:dyDescent="0.1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row>
    <row r="888" spans="1:282" x14ac:dyDescent="0.1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row>
    <row r="889" spans="1:282" x14ac:dyDescent="0.1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row>
    <row r="890" spans="1:282" x14ac:dyDescent="0.1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row>
    <row r="891" spans="1:282" x14ac:dyDescent="0.1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row>
    <row r="892" spans="1:282" x14ac:dyDescent="0.1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row>
    <row r="893" spans="1:282" x14ac:dyDescent="0.1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row>
    <row r="894" spans="1:282" x14ac:dyDescent="0.1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row>
    <row r="895" spans="1:282" x14ac:dyDescent="0.1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row>
    <row r="896" spans="1:282" x14ac:dyDescent="0.1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row>
    <row r="897" spans="1:282" x14ac:dyDescent="0.1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row>
    <row r="898" spans="1:282" x14ac:dyDescent="0.1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row>
    <row r="899" spans="1:282" x14ac:dyDescent="0.1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row>
    <row r="900" spans="1:282" x14ac:dyDescent="0.1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row>
    <row r="901" spans="1:282" x14ac:dyDescent="0.1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row>
    <row r="902" spans="1:282" x14ac:dyDescent="0.1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row>
    <row r="903" spans="1:282" x14ac:dyDescent="0.1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row>
    <row r="904" spans="1:282" x14ac:dyDescent="0.1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row>
    <row r="905" spans="1:282" x14ac:dyDescent="0.1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row>
    <row r="906" spans="1:282" x14ac:dyDescent="0.1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row>
    <row r="907" spans="1:282" x14ac:dyDescent="0.1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row>
    <row r="908" spans="1:282" x14ac:dyDescent="0.1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row>
    <row r="909" spans="1:282" x14ac:dyDescent="0.1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row>
    <row r="910" spans="1:282" x14ac:dyDescent="0.1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row>
    <row r="911" spans="1:282" x14ac:dyDescent="0.1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row>
    <row r="912" spans="1:282" x14ac:dyDescent="0.1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row>
    <row r="913" spans="1:282" x14ac:dyDescent="0.1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row>
    <row r="914" spans="1:282" x14ac:dyDescent="0.1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row>
    <row r="915" spans="1:282" x14ac:dyDescent="0.1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row>
    <row r="916" spans="1:282" x14ac:dyDescent="0.1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row>
    <row r="917" spans="1:282" x14ac:dyDescent="0.1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row>
    <row r="918" spans="1:282" x14ac:dyDescent="0.1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row>
    <row r="919" spans="1:282" x14ac:dyDescent="0.1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row>
    <row r="920" spans="1:282" x14ac:dyDescent="0.1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row>
    <row r="921" spans="1:282" x14ac:dyDescent="0.1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row>
    <row r="922" spans="1:282" x14ac:dyDescent="0.1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row>
    <row r="923" spans="1:282" x14ac:dyDescent="0.1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row>
    <row r="924" spans="1:282" x14ac:dyDescent="0.1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row>
    <row r="925" spans="1:282" x14ac:dyDescent="0.1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row>
    <row r="926" spans="1:282" x14ac:dyDescent="0.1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row>
    <row r="927" spans="1:282" x14ac:dyDescent="0.1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row>
    <row r="928" spans="1:282" x14ac:dyDescent="0.1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row>
    <row r="929" spans="1:282" x14ac:dyDescent="0.1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row>
    <row r="930" spans="1:282" x14ac:dyDescent="0.1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row>
    <row r="931" spans="1:282" x14ac:dyDescent="0.1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row>
    <row r="932" spans="1:282" x14ac:dyDescent="0.1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row>
    <row r="933" spans="1:282" x14ac:dyDescent="0.1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row>
    <row r="934" spans="1:282" x14ac:dyDescent="0.1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row>
    <row r="935" spans="1:282" x14ac:dyDescent="0.1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row>
    <row r="936" spans="1:282" x14ac:dyDescent="0.1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row>
    <row r="937" spans="1:282" x14ac:dyDescent="0.1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row>
    <row r="938" spans="1:282" x14ac:dyDescent="0.1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row>
    <row r="939" spans="1:282" x14ac:dyDescent="0.1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row>
    <row r="940" spans="1:282" x14ac:dyDescent="0.1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row>
    <row r="941" spans="1:282" x14ac:dyDescent="0.1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row>
    <row r="942" spans="1:282" x14ac:dyDescent="0.1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row>
    <row r="943" spans="1:282" x14ac:dyDescent="0.1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row>
    <row r="944" spans="1:282" x14ac:dyDescent="0.1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row>
    <row r="945" spans="1:282" x14ac:dyDescent="0.1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row>
    <row r="946" spans="1:282" x14ac:dyDescent="0.1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row>
    <row r="947" spans="1:282" x14ac:dyDescent="0.1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row>
    <row r="948" spans="1:282" x14ac:dyDescent="0.1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row>
    <row r="949" spans="1:282" x14ac:dyDescent="0.1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row>
    <row r="950" spans="1:282" x14ac:dyDescent="0.1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row>
    <row r="951" spans="1:282" x14ac:dyDescent="0.1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row>
    <row r="952" spans="1:282" x14ac:dyDescent="0.1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row>
    <row r="953" spans="1:282" x14ac:dyDescent="0.1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row>
    <row r="954" spans="1:282" x14ac:dyDescent="0.1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row>
    <row r="955" spans="1:282" x14ac:dyDescent="0.1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row>
    <row r="956" spans="1:282" x14ac:dyDescent="0.1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row>
    <row r="957" spans="1:282" x14ac:dyDescent="0.1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row>
    <row r="958" spans="1:282" x14ac:dyDescent="0.1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row>
    <row r="959" spans="1:282" x14ac:dyDescent="0.1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row>
    <row r="960" spans="1:282" x14ac:dyDescent="0.1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row>
    <row r="961" spans="1:282" x14ac:dyDescent="0.1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row>
    <row r="962" spans="1:282" x14ac:dyDescent="0.1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row>
    <row r="963" spans="1:282" x14ac:dyDescent="0.1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row>
    <row r="964" spans="1:282" x14ac:dyDescent="0.1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row>
    <row r="965" spans="1:282" x14ac:dyDescent="0.1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row>
    <row r="966" spans="1:282" x14ac:dyDescent="0.1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row>
    <row r="967" spans="1:282" x14ac:dyDescent="0.1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row>
    <row r="968" spans="1:282" x14ac:dyDescent="0.1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row>
    <row r="969" spans="1:282" x14ac:dyDescent="0.1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row>
    <row r="970" spans="1:282" x14ac:dyDescent="0.1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row>
    <row r="971" spans="1:282" x14ac:dyDescent="0.1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row>
    <row r="972" spans="1:282" x14ac:dyDescent="0.1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row>
    <row r="973" spans="1:282" x14ac:dyDescent="0.1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row>
    <row r="974" spans="1:282" x14ac:dyDescent="0.1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row>
    <row r="975" spans="1:282" x14ac:dyDescent="0.1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row>
    <row r="976" spans="1:282" x14ac:dyDescent="0.1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row>
    <row r="977" spans="1:282" x14ac:dyDescent="0.1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row>
    <row r="978" spans="1:282" x14ac:dyDescent="0.1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row>
    <row r="979" spans="1:282" x14ac:dyDescent="0.1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row>
    <row r="980" spans="1:282" x14ac:dyDescent="0.1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row>
    <row r="981" spans="1:282" x14ac:dyDescent="0.1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row>
    <row r="982" spans="1:282" x14ac:dyDescent="0.1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row>
    <row r="983" spans="1:282" x14ac:dyDescent="0.1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row>
    <row r="984" spans="1:282" x14ac:dyDescent="0.1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row>
    <row r="985" spans="1:282" x14ac:dyDescent="0.1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row>
    <row r="986" spans="1:282" x14ac:dyDescent="0.1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row>
    <row r="987" spans="1:282" x14ac:dyDescent="0.1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row>
    <row r="988" spans="1:282" x14ac:dyDescent="0.1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row>
    <row r="989" spans="1:282" x14ac:dyDescent="0.1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row>
    <row r="990" spans="1:282" x14ac:dyDescent="0.1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row>
    <row r="991" spans="1:282" x14ac:dyDescent="0.1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row>
    <row r="992" spans="1:282" x14ac:dyDescent="0.1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row>
    <row r="993" spans="1:282" x14ac:dyDescent="0.1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row>
    <row r="994" spans="1:282" x14ac:dyDescent="0.1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row>
    <row r="995" spans="1:282" x14ac:dyDescent="0.1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row>
    <row r="996" spans="1:282" x14ac:dyDescent="0.1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row>
    <row r="997" spans="1:282" x14ac:dyDescent="0.1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row>
    <row r="998" spans="1:282" x14ac:dyDescent="0.1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row>
    <row r="999" spans="1:282" x14ac:dyDescent="0.1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row>
    <row r="1000" spans="1:282" x14ac:dyDescent="0.1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row>
    <row r="1001" spans="1:282" x14ac:dyDescent="0.1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row>
    <row r="1002" spans="1:282" x14ac:dyDescent="0.1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row>
    <row r="1003" spans="1:282" x14ac:dyDescent="0.1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row>
    <row r="1004" spans="1:282" x14ac:dyDescent="0.1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row>
    <row r="1005" spans="1:282" x14ac:dyDescent="0.1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row>
    <row r="1006" spans="1:282" x14ac:dyDescent="0.1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row>
    <row r="1007" spans="1:282" x14ac:dyDescent="0.1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row>
    <row r="1008" spans="1:282" x14ac:dyDescent="0.1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row>
    <row r="1009" spans="1:282" x14ac:dyDescent="0.1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row>
    <row r="1010" spans="1:282" x14ac:dyDescent="0.1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row>
    <row r="1011" spans="1:282" x14ac:dyDescent="0.1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row>
    <row r="1012" spans="1:282" x14ac:dyDescent="0.1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row>
    <row r="1013" spans="1:282" x14ac:dyDescent="0.1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row>
    <row r="1014" spans="1:282" x14ac:dyDescent="0.1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row>
    <row r="1015" spans="1:282" x14ac:dyDescent="0.1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row>
    <row r="1016" spans="1:282" x14ac:dyDescent="0.1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row>
    <row r="1017" spans="1:282" x14ac:dyDescent="0.1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row>
    <row r="1018" spans="1:282" x14ac:dyDescent="0.1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row>
    <row r="1019" spans="1:282" x14ac:dyDescent="0.1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row>
    <row r="1020" spans="1:282" x14ac:dyDescent="0.1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row>
    <row r="1021" spans="1:282" x14ac:dyDescent="0.1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row>
    <row r="1022" spans="1:282" x14ac:dyDescent="0.1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row>
    <row r="1023" spans="1:282" x14ac:dyDescent="0.1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row>
  </sheetData>
  <phoneticPr fontId="3" type="noConversion"/>
  <conditionalFormatting sqref="B34:B38">
    <cfRule type="containsText" dxfId="23" priority="16" operator="containsText" text="Not Started">
      <formula>NOT(ISERROR(SEARCH("Not Started",B34)))</formula>
    </cfRule>
    <cfRule type="containsText" dxfId="22" priority="15" operator="containsText" text="In Progress">
      <formula>NOT(ISERROR(SEARCH("In Progress",B34)))</formula>
    </cfRule>
    <cfRule type="containsText" dxfId="21" priority="14" operator="containsText" text="Complete">
      <formula>NOT(ISERROR(SEARCH("Complete",B34)))</formula>
    </cfRule>
    <cfRule type="containsText" dxfId="20" priority="13" operator="containsText" text="On Hold">
      <formula>NOT(ISERROR(SEARCH("On Hold",B34)))</formula>
    </cfRule>
    <cfRule type="containsText" dxfId="19" priority="12" operator="containsText" text="Overdue">
      <formula>NOT(ISERROR(SEARCH("Overdue",B34)))</formula>
    </cfRule>
  </conditionalFormatting>
  <conditionalFormatting sqref="B43:B46">
    <cfRule type="containsText" dxfId="18" priority="9" operator="containsText" text="Low">
      <formula>NOT(ISERROR(SEARCH("Low",B43)))</formula>
    </cfRule>
    <cfRule type="containsText" dxfId="17" priority="11" operator="containsText" text="High">
      <formula>NOT(ISERROR(SEARCH("High",B43)))</formula>
    </cfRule>
    <cfRule type="containsText" dxfId="16" priority="10" operator="containsText" text="Medium">
      <formula>NOT(ISERROR(SEARCH("Medium",B43)))</formula>
    </cfRule>
  </conditionalFormatting>
  <conditionalFormatting sqref="G11:G30">
    <cfRule type="containsText" dxfId="15" priority="1" operator="containsText" text="Overdue">
      <formula>NOT(ISERROR(SEARCH("Overdue",G11)))</formula>
    </cfRule>
    <cfRule type="containsText" dxfId="14" priority="8" operator="containsText" text="Not Started">
      <formula>NOT(ISERROR(SEARCH("Not Started",G11)))</formula>
    </cfRule>
    <cfRule type="containsText" dxfId="13" priority="7" operator="containsText" text="In Progress">
      <formula>NOT(ISERROR(SEARCH("In Progress",G11)))</formula>
    </cfRule>
    <cfRule type="containsText" dxfId="12" priority="6" operator="containsText" text="Complete">
      <formula>NOT(ISERROR(SEARCH("Complete",G11)))</formula>
    </cfRule>
    <cfRule type="containsText" dxfId="11" priority="5" operator="containsText" text="On Hold">
      <formula>NOT(ISERROR(SEARCH("On Hold",G11)))</formula>
    </cfRule>
  </conditionalFormatting>
  <conditionalFormatting sqref="H11:H30">
    <cfRule type="containsText" dxfId="10" priority="4" operator="containsText" text="High">
      <formula>NOT(ISERROR(SEARCH("High",H11)))</formula>
    </cfRule>
    <cfRule type="containsText" dxfId="9" priority="3" operator="containsText" text="Medium">
      <formula>NOT(ISERROR(SEARCH("Medium",H11)))</formula>
    </cfRule>
    <cfRule type="containsText" dxfId="8" priority="2" operator="containsText" text="Low">
      <formula>NOT(ISERROR(SEARCH("Low",H11)))</formula>
    </cfRule>
  </conditionalFormatting>
  <conditionalFormatting sqref="K11:K15">
    <cfRule type="containsText" dxfId="7" priority="17" operator="containsText" text="Overdue">
      <formula>NOT(ISERROR(SEARCH("Overdue",K11)))</formula>
    </cfRule>
    <cfRule type="containsText" dxfId="6" priority="21" operator="containsText" text="On Hold">
      <formula>NOT(ISERROR(SEARCH("On Hold",K11)))</formula>
    </cfRule>
    <cfRule type="containsText" dxfId="5" priority="22" operator="containsText" text="Complete">
      <formula>NOT(ISERROR(SEARCH("Complete",K11)))</formula>
    </cfRule>
    <cfRule type="containsText" dxfId="4" priority="23" operator="containsText" text="In Progress">
      <formula>NOT(ISERROR(SEARCH("In Progress",K11)))</formula>
    </cfRule>
    <cfRule type="containsText" dxfId="3" priority="24" operator="containsText" text="Not Started">
      <formula>NOT(ISERROR(SEARCH("Not Started",K11)))</formula>
    </cfRule>
  </conditionalFormatting>
  <conditionalFormatting sqref="M11:M14">
    <cfRule type="containsText" dxfId="2" priority="18" operator="containsText" text="Low">
      <formula>NOT(ISERROR(SEARCH("Low",M11)))</formula>
    </cfRule>
    <cfRule type="containsText" dxfId="1" priority="19" operator="containsText" text="Medium">
      <formula>NOT(ISERROR(SEARCH("Medium",M11)))</formula>
    </cfRule>
    <cfRule type="containsText" dxfId="0" priority="20" operator="containsText" text="High">
      <formula>NOT(ISERROR(SEARCH("High",M11)))</formula>
    </cfRule>
  </conditionalFormatting>
  <dataValidations count="2">
    <dataValidation type="list" allowBlank="1" showInputMessage="1" showErrorMessage="1" sqref="H11:H30" xr:uid="{8D9829A4-C576-B54B-BB1F-43ED81342637}">
      <formula1>$M$11:$M$14</formula1>
    </dataValidation>
    <dataValidation type="list" allowBlank="1" showInputMessage="1" showErrorMessage="1" sqref="G11:G30" xr:uid="{6EC4356F-9277-6544-A4A3-6512C73CF674}">
      <formula1>$K$11:$K$15</formula1>
    </dataValidation>
  </dataValidations>
  <pageMargins left="0.3" right="0.3" top="0.3" bottom="0.3" header="0" footer="0"/>
  <pageSetup scale="66" fitToHeight="0" orientation="landscape" horizontalDpi="4294967292" verticalDpi="4294967292"/>
  <rowBreaks count="1" manualBreakCount="1">
    <brk id="6" max="16383" man="1"/>
  </rowBreaks>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1"/>
  </sheetPr>
  <dimension ref="B2"/>
  <sheetViews>
    <sheetView showGridLines="0" workbookViewId="0">
      <selection activeCell="C8" sqref="C8"/>
    </sheetView>
  </sheetViews>
  <sheetFormatPr baseColWidth="10" defaultColWidth="10.83203125" defaultRowHeight="15" x14ac:dyDescent="0.2"/>
  <cols>
    <col min="1" max="1" width="3.33203125" style="6" customWidth="1"/>
    <col min="2" max="2" width="88.33203125" style="6" customWidth="1"/>
    <col min="3" max="16384" width="10.83203125" style="6"/>
  </cols>
  <sheetData>
    <row r="2" spans="2:2" ht="102" x14ac:dyDescent="0.2">
      <c r="B2" s="5" t="s">
        <v>6</v>
      </c>
    </row>
  </sheetData>
  <pageMargins left="0.7" right="0.7" top="0.75" bottom="0.75" header="0.3" footer="0.3"/>
  <pageSetup orientation="portrait" horizontalDpi="0" verticalDpi="0"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3</vt:i4>
      </vt:variant>
      <vt:variant>
        <vt:lpstr>Named Ranges</vt:lpstr>
      </vt:variant>
      <vt:variant>
        <vt:i4>2</vt:i4>
      </vt:variant>
    </vt:vector>
  </HeadingPairs>
  <TitlesOfParts>
    <vt:vector size="5" baseType="lpstr">
      <vt:lpstr>Project Report Dashboard</vt:lpstr>
      <vt:lpstr>BLANK Project Report Dashboard</vt:lpstr>
      <vt:lpstr>-Disclaimer-</vt:lpstr>
      <vt:lpstr>'BLANK Project Report Dashboard'!Print_Area</vt:lpstr>
      <vt:lpstr>'Project Report Dashboard'!Print_Area</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Alexandra Ragazhinskaya</dc:creator>
  <cp:lastModifiedBy>Heather Key</cp:lastModifiedBy>
  <dcterms:created xsi:type="dcterms:W3CDTF">2015-02-24T20:54:23Z</dcterms:created>
  <dcterms:modified xsi:type="dcterms:W3CDTF">2026-01-28T00:00:01Z</dcterms:modified>
</cp:coreProperties>
</file>