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12"/>
  <workbookPr autoCompressPictures="0"/>
  <mc:AlternateContent xmlns:mc="http://schemas.openxmlformats.org/markup-compatibility/2006">
    <mc:Choice Requires="x15">
      <x15ac:absPath xmlns:x15ac="http://schemas.microsoft.com/office/spreadsheetml/2010/11/ac" url="/Users/megan/Downloads/Templates - (Update) Priority Matrix Templates/"/>
    </mc:Choice>
  </mc:AlternateContent>
  <xr:revisionPtr revIDLastSave="0" documentId="13_ncr:1_{053B46A6-23A9-1F46-BC08-75D7DEDB8237}" xr6:coauthVersionLast="47" xr6:coauthVersionMax="47" xr10:uidLastSave="{00000000-0000-0000-0000-000000000000}"/>
  <bookViews>
    <workbookView xWindow="9280" yWindow="1500" windowWidth="17140" windowHeight="12040" tabRatio="500" xr2:uid="{00000000-000D-0000-FFFF-FFFF00000000}"/>
  </bookViews>
  <sheets>
    <sheet name="Product Prioritization Matrix" sheetId="1" r:id="rId1"/>
    <sheet name="- Disclaimer -" sheetId="3" r:id="rId2"/>
  </sheets>
  <externalReferences>
    <externalReference r:id="rId3"/>
  </externalReferences>
  <definedNames>
    <definedName name="_xlnm._FilterDatabase" localSheetId="0" hidden="1">'Product Prioritization Matrix'!$B$5:$O$37</definedName>
    <definedName name="_xlnm.Print_Area" localSheetId="0">'Product Prioritization Matrix'!$B$2:$R$37</definedName>
    <definedName name="Score">'Product Prioritization Matrix'!$Q$6:$R$11</definedName>
    <definedName name="Type" localSheetId="1">'[1]Maintenance Work Order'!#REF!</definedName>
    <definedName name="Typ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O8" i="1" l="1"/>
  <c r="O7"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6" i="1"/>
  <c r="O4" i="1"/>
</calcChain>
</file>

<file path=xl/sharedStrings.xml><?xml version="1.0" encoding="utf-8"?>
<sst xmlns="http://schemas.openxmlformats.org/spreadsheetml/2006/main" count="22" uniqueCount="22">
  <si>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</si>
  <si>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</si>
  <si>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Enter scores in the chart below based on your project needs. Use whole numbers zero through five (0–5) to calculate the Product Prioritization Score.</t>
  </si>
  <si>
    <t>Product Prioritization Matrix Template</t>
  </si>
  <si>
    <t>Product, Feature, Function, or Application</t>
  </si>
  <si>
    <t>Project / Product Manager</t>
  </si>
  <si>
    <t>Details</t>
  </si>
  <si>
    <t>Customer Value</t>
  </si>
  <si>
    <t>Business Value</t>
  </si>
  <si>
    <t>Customer Reach</t>
  </si>
  <si>
    <t>Customer Impact</t>
  </si>
  <si>
    <t>Customer Confidence</t>
  </si>
  <si>
    <t>Operational Cost</t>
  </si>
  <si>
    <t>Revenue Value</t>
  </si>
  <si>
    <t>Business Risk</t>
  </si>
  <si>
    <t>Cost Savings</t>
  </si>
  <si>
    <t>Overall Report</t>
  </si>
  <si>
    <r>
      <t xml:space="preserve">CRITERIA WEIGHT  </t>
    </r>
    <r>
      <rPr>
        <sz val="16"/>
        <color theme="0"/>
        <rFont val="Century Gothic"/>
        <family val="1"/>
      </rPr>
      <t>Total weight values should equal 100.</t>
    </r>
  </si>
  <si>
    <t>Criteria Score</t>
  </si>
  <si>
    <t>Score Value</t>
  </si>
  <si>
    <t>Total Score</t>
  </si>
  <si>
    <t>Total Weight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</si>
</sst>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color rgb="FF000000"/>
      <name val="Arial"/>
    </font>
    <font>
      <sz val="8"/>
      <color rgb="FFDD0806"/>
      <name val="Arial"/>
      <family val="2"/>
    </font>
    <font>
      <sz val="9"/>
      <color rgb="FF000000"/>
      <name val="Calibri"/>
      <family val="2"/>
    </font>
    <font>
      <sz val="8"/>
      <color rgb="FF000000"/>
      <name val="Calibri"/>
      <family val="2"/>
    </font>
    <font>
      <sz val="10"/>
      <color rgb="FF000000"/>
      <name val="Calibri"/>
      <family val="2"/>
    </font>
    <font>
      <b/>
      <sz val="9"/>
      <color rgb="FF000000"/>
      <name val="Calibri"/>
      <family val="2"/>
    </font>
    <font>
      <sz val="10"/>
      <color rgb="FF000000"/>
      <name val="Century Gothic"/>
      <family val="1"/>
    </font>
    <font>
      <sz val="12"/>
      <color theme="1"/>
      <name val="Arial"/>
      <family val="2"/>
    </font>
    <font>
      <b/>
      <sz val="22"/>
      <color theme="0" tint="-0.499984740745262"/>
      <name val="Century Gothic"/>
      <family val="1"/>
    </font>
    <font>
      <sz val="11"/>
      <color theme="1"/>
      <name val="Calibri"/>
      <family val="2"/>
      <scheme val="minor"/>
    </font>
    <font>
      <b/>
      <sz val="10"/>
      <color theme="0"/>
      <name val="Century Gothic"/>
      <family val="1"/>
    </font>
    <font>
      <u/>
      <sz val="10"/>
      <color theme="10"/>
      <name val="Arial"/>
      <family val="2"/>
    </font>
    <font>
      <b/>
      <sz val="22"/>
      <color theme="1" tint="0.34998626667073579"/>
      <name val="Century Gothic"/>
      <family val="1"/>
    </font>
    <font>
      <sz val="12"/>
      <color rgb="FF000000"/>
      <name val="Century Gothic"/>
      <family val="1"/>
    </font>
    <font>
      <b/>
      <sz val="16"/>
      <color theme="0"/>
      <name val="Century Gothic"/>
      <family val="1"/>
    </font>
    <font>
      <sz val="16"/>
      <color theme="0"/>
      <name val="Century Gothic"/>
      <family val="1"/>
    </font>
    <font>
      <b/>
      <sz val="12"/>
      <color rgb="FF000000"/>
      <name val="Century Gothic"/>
      <family val="1"/>
    </font>
    <font>
      <sz val="12"/>
      <color theme="4"/>
      <name val="Century Gothic"/>
      <family val="1"/>
    </font>
    <font>
      <b/>
      <u/>
      <sz val="22"/>
      <color theme="0"/>
      <name val="Century Gothic"/>
      <family val="1"/>
    </font>
  </fonts>
  <fills count="11">
    <fill>
      <patternFill patternType="none"/>
    </fill>
    <fill>
      <patternFill patternType="gray125"/>
    </fill>
    <fill>
      <patternFill patternType="solid">
        <fgColor theme="1" tint="0.34998626667073579"/>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1" tint="0.249977111117893"/>
        <bgColor indexed="64"/>
      </patternFill>
    </fill>
    <fill>
      <patternFill patternType="solid">
        <fgColor rgb="FFEAEAEA"/>
        <bgColor indexed="64"/>
      </patternFill>
    </fill>
    <fill>
      <patternFill patternType="solid">
        <fgColor theme="4"/>
        <bgColor indexed="64"/>
      </patternFill>
    </fill>
    <fill>
      <patternFill patternType="solid">
        <fgColor theme="1" tint="0.499984740745262"/>
        <bgColor indexed="64"/>
      </patternFill>
    </fill>
    <fill>
      <patternFill patternType="solid">
        <fgColor rgb="FF00BD32"/>
        <bgColor indexed="64"/>
      </patternFill>
    </fill>
    <fill>
      <patternFill patternType="solid">
        <fgColor theme="4" tint="-0.249977111117893"/>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theme="0" tint="-0.249977111117893"/>
      </bottom>
      <diagonal/>
    </border>
  </borders>
  <cellStyleXfs count="3">
    <xf numFmtId="0" fontId="0" fillId="0" borderId="0"/>
    <xf numFmtId="0" fontId="9" fillId="0" borderId="0"/>
    <xf numFmtId="0" fontId="11" fillId="0" borderId="0" applyNumberFormat="0" applyFill="0" applyBorder="0" applyAlignment="0" applyProtection="0"/>
  </cellStyleXfs>
  <cellXfs count="37">
    <xf numFmtId="0" fontId="0" fillId="0" borderId="0" xfId="0" applyAlignment="1">
      <alignment wrapText="1"/>
    </xf>
    <xf numFmtId="0" fontId="2" fillId="0" borderId="0" xfId="0" applyFont="1"/>
    <xf numFmtId="0" fontId="4" fillId="0" borderId="0" xfId="0" applyFont="1"/>
    <xf numFmtId="0" fontId="5" fillId="0" borderId="0" xfId="0" applyFont="1" applyAlignment="1">
      <alignment wrapText="1"/>
    </xf>
    <xf numFmtId="0" fontId="1" fillId="0" borderId="0" xfId="0" applyFont="1" applyAlignment="1">
      <alignment wrapText="1"/>
    </xf>
    <xf numFmtId="0" fontId="3" fillId="0" borderId="0" xfId="0" applyFont="1" applyAlignment="1">
      <alignment wrapText="1"/>
    </xf>
    <xf numFmtId="0" fontId="6" fillId="0" borderId="0" xfId="0" applyFont="1" applyAlignment="1">
      <alignment vertical="center" wrapText="1"/>
    </xf>
    <xf numFmtId="0" fontId="7" fillId="0" borderId="0" xfId="0" applyFont="1"/>
    <xf numFmtId="0" fontId="8" fillId="0" borderId="0" xfId="0" applyFont="1" applyAlignment="1">
      <alignment vertical="center"/>
    </xf>
    <xf numFmtId="0" fontId="8" fillId="0" borderId="0" xfId="0" applyFont="1"/>
    <xf numFmtId="0" fontId="9" fillId="0" borderId="0" xfId="1"/>
    <xf numFmtId="0" fontId="7" fillId="0" borderId="2" xfId="1" applyFont="1" applyBorder="1" applyAlignment="1">
      <alignment horizontal="left" vertical="center" wrapText="1" indent="2"/>
    </xf>
    <xf numFmtId="0" fontId="10" fillId="5" borderId="3" xfId="0" applyFont="1" applyFill="1" applyBorder="1" applyAlignment="1">
      <alignment horizontal="center" vertical="center" wrapText="1"/>
    </xf>
    <xf numFmtId="0" fontId="10" fillId="2" borderId="6" xfId="0" applyFont="1" applyFill="1" applyBorder="1" applyAlignment="1">
      <alignment horizontal="left" vertical="center" indent="1"/>
    </xf>
    <xf numFmtId="0" fontId="10" fillId="2" borderId="3" xfId="0" applyFont="1" applyFill="1" applyBorder="1" applyAlignment="1">
      <alignment horizontal="left" vertical="center" indent="1"/>
    </xf>
    <xf numFmtId="0" fontId="12" fillId="0" borderId="0" xfId="0" applyFont="1" applyAlignment="1">
      <alignment vertical="center"/>
    </xf>
    <xf numFmtId="0" fontId="14" fillId="2" borderId="5" xfId="0" applyFont="1" applyFill="1" applyBorder="1" applyAlignment="1">
      <alignment horizontal="left" vertical="center" indent="1"/>
    </xf>
    <xf numFmtId="0" fontId="13" fillId="3" borderId="1" xfId="0" applyFont="1" applyFill="1" applyBorder="1" applyAlignment="1">
      <alignment horizontal="center" vertical="center"/>
    </xf>
    <xf numFmtId="9" fontId="13" fillId="4" borderId="1" xfId="0" applyNumberFormat="1" applyFont="1" applyFill="1" applyBorder="1" applyAlignment="1">
      <alignment horizontal="left" vertical="center" indent="1"/>
    </xf>
    <xf numFmtId="0" fontId="13" fillId="6" borderId="4" xfId="0" applyFont="1" applyFill="1" applyBorder="1" applyAlignment="1">
      <alignment horizontal="center" vertical="center"/>
    </xf>
    <xf numFmtId="0" fontId="13" fillId="3" borderId="4" xfId="0" applyFont="1" applyFill="1" applyBorder="1" applyAlignment="1">
      <alignment horizontal="center" vertical="center"/>
    </xf>
    <xf numFmtId="0" fontId="16" fillId="4" borderId="1" xfId="0" applyFont="1" applyFill="1" applyBorder="1" applyAlignment="1">
      <alignment horizontal="center" vertical="center"/>
    </xf>
    <xf numFmtId="0" fontId="13" fillId="3"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6" fillId="4" borderId="1" xfId="0" applyFont="1" applyFill="1" applyBorder="1" applyAlignment="1">
      <alignment horizontal="center" vertical="center" wrapText="1"/>
    </xf>
    <xf numFmtId="0" fontId="13" fillId="3" borderId="1" xfId="0" applyFont="1" applyFill="1" applyBorder="1" applyAlignment="1">
      <alignment vertical="center"/>
    </xf>
    <xf numFmtId="0" fontId="13" fillId="0" borderId="1" xfId="0" applyFont="1" applyBorder="1" applyAlignment="1">
      <alignment vertical="center"/>
    </xf>
    <xf numFmtId="0" fontId="13" fillId="0" borderId="1" xfId="0" applyFont="1" applyBorder="1" applyAlignment="1">
      <alignment horizontal="left" vertical="center" wrapText="1" indent="1"/>
    </xf>
    <xf numFmtId="0" fontId="13" fillId="0" borderId="1" xfId="0" applyFont="1" applyBorder="1" applyAlignment="1">
      <alignment horizontal="left" vertical="center" indent="1"/>
    </xf>
    <xf numFmtId="0" fontId="10" fillId="7" borderId="1" xfId="0" applyFont="1" applyFill="1" applyBorder="1" applyAlignment="1">
      <alignment horizontal="left" vertical="center" wrapText="1" indent="1"/>
    </xf>
    <xf numFmtId="0" fontId="10" fillId="8" borderId="1" xfId="0" applyFont="1" applyFill="1" applyBorder="1" applyAlignment="1">
      <alignment horizontal="left" vertical="center" wrapText="1" indent="1"/>
    </xf>
    <xf numFmtId="0" fontId="10" fillId="10" borderId="1" xfId="0" applyFont="1" applyFill="1" applyBorder="1" applyAlignment="1">
      <alignment horizontal="left" vertical="center" wrapText="1" indent="1"/>
    </xf>
    <xf numFmtId="0" fontId="0" fillId="0" borderId="0" xfId="0"/>
    <xf numFmtId="0" fontId="0" fillId="0" borderId="0" xfId="0" applyAlignment="1">
      <alignment horizontal="center" vertical="center"/>
    </xf>
    <xf numFmtId="0" fontId="17" fillId="0" borderId="0" xfId="0" applyFont="1" applyAlignment="1">
      <alignment horizontal="left" vertical="center" wrapText="1" indent="1"/>
    </xf>
    <xf numFmtId="0" fontId="17" fillId="0" borderId="7" xfId="0" applyFont="1" applyBorder="1" applyAlignment="1">
      <alignment horizontal="left" vertical="center" wrapText="1" indent="1"/>
    </xf>
    <xf numFmtId="0" fontId="18" fillId="9" borderId="0" xfId="2" applyFont="1" applyFill="1" applyAlignment="1">
      <alignment horizontal="center" vertical="center"/>
    </xf>
  </cellXfs>
  <cellStyles count="3">
    <cellStyle name="Hyperlink" xfId="2" builtinId="8"/>
    <cellStyle name="Normal" xfId="0" builtinId="0"/>
    <cellStyle name="Normal 2" xfId="1" xr:uid="{00000000-0005-0000-0000-000001000000}"/>
  </cellStyles>
  <dxfs count="2">
    <dxf>
      <fill>
        <patternFill patternType="solid">
          <bgColor theme="3" tint="0.79998168889431442"/>
        </patternFill>
      </fill>
    </dxf>
    <dxf>
      <font>
        <color rgb="FFFF0000"/>
      </font>
      <fill>
        <patternFill patternType="solid">
          <bgColor rgb="FFC00000"/>
        </patternFill>
      </fill>
    </dxf>
  </dxfs>
  <tableStyles count="0" defaultTableStyle="TableStyleMedium9" defaultPivotStyle="PivotStyleMedium4"/>
  <colors>
    <mruColors>
      <color rgb="FF00BD32"/>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910902</xdr:colOff>
      <xdr:row>0</xdr:row>
      <xdr:rowOff>2606594</xdr:rowOff>
    </xdr:to>
    <xdr:pic>
      <xdr:nvPicPr>
        <xdr:cNvPr id="4" name="Picture 3">
          <a:hlinkClick xmlns:r="http://schemas.openxmlformats.org/officeDocument/2006/relationships" r:id="rId1"/>
          <a:extLst>
            <a:ext uri="{FF2B5EF4-FFF2-40B4-BE49-F238E27FC236}">
              <a16:creationId xmlns:a16="http://schemas.microsoft.com/office/drawing/2014/main" id="{954EA2E7-FACC-49A4-95E6-25114BA60842}"/>
            </a:ext>
          </a:extLst>
        </xdr:cNvPr>
        <xdr:cNvPicPr>
          <a:picLocks noChangeAspect="1"/>
        </xdr:cNvPicPr>
      </xdr:nvPicPr>
      <xdr:blipFill>
        <a:blip xmlns:r="http://schemas.openxmlformats.org/officeDocument/2006/relationships" r:embed="rId2"/>
        <a:stretch>
          <a:fillRect/>
        </a:stretch>
      </xdr:blipFill>
      <xdr:spPr>
        <a:xfrm>
          <a:off x="0" y="0"/>
          <a:ext cx="10045377" cy="25113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B1:R39"/>
  <sheetViews>
    <sheetView showGridLines="0" tabSelected="1" workbookViewId="0">
      <pane ySplit="1" topLeftCell="A2" activePane="bottomLeft" state="frozen"/>
      <selection pane="bottomLeft" activeCell="B2" sqref="B2"/>
    </sheetView>
  </sheetViews>
  <sheetFormatPr baseColWidth="10" defaultColWidth="9.1640625" defaultRowHeight="12.75" customHeight="1" x14ac:dyDescent="0.15"/>
  <cols>
    <col min="1" max="1" width="3.6640625" customWidth="1"/>
    <col min="2" max="2" width="44.6640625" style="1" customWidth="1"/>
    <col min="3" max="3" width="26.5" style="1" customWidth="1"/>
    <col min="4" max="4" width="30.6640625" style="1" customWidth="1"/>
    <col min="5" max="11" width="15.6640625" style="1" customWidth="1"/>
    <col min="12" max="13" width="15.6640625" customWidth="1"/>
    <col min="14" max="14" width="15.6640625" style="1" customWidth="1"/>
    <col min="15" max="15" width="14.33203125" style="1" customWidth="1"/>
    <col min="16" max="16" width="3.33203125" customWidth="1"/>
    <col min="17" max="18" width="15.6640625" customWidth="1"/>
    <col min="19" max="19" width="3.6640625" customWidth="1"/>
  </cols>
  <sheetData>
    <row r="1" spans="2:18" s="32" customFormat="1" ht="213" customHeight="1" x14ac:dyDescent="0.15">
      <c r="J1" s="33"/>
    </row>
    <row r="2" spans="2:18" s="7" customFormat="1" ht="50" customHeight="1" x14ac:dyDescent="0.3">
      <c r="B2" s="15" t="s">
        <v>3</v>
      </c>
      <c r="C2" s="9"/>
      <c r="D2" s="8"/>
    </row>
    <row r="3" spans="2:18" ht="50.25" customHeight="1" x14ac:dyDescent="0.15">
      <c r="B3" s="34" t="s">
        <v>2</v>
      </c>
      <c r="C3" s="34"/>
      <c r="D3" s="6"/>
      <c r="E3" s="16" t="s">
        <v>17</v>
      </c>
      <c r="F3" s="13"/>
      <c r="G3" s="13"/>
      <c r="H3" s="13"/>
      <c r="I3" s="13"/>
      <c r="J3" s="13"/>
      <c r="K3" s="13"/>
      <c r="L3" s="13"/>
      <c r="M3" s="13"/>
      <c r="N3" s="14"/>
      <c r="O3" s="12" t="s">
        <v>21</v>
      </c>
    </row>
    <row r="4" spans="2:18" ht="22" customHeight="1" x14ac:dyDescent="0.15">
      <c r="B4" s="35"/>
      <c r="C4" s="35"/>
      <c r="E4" s="19">
        <v>10</v>
      </c>
      <c r="F4" s="20">
        <v>10</v>
      </c>
      <c r="G4" s="19">
        <v>10</v>
      </c>
      <c r="H4" s="20">
        <v>10</v>
      </c>
      <c r="I4" s="19">
        <v>10</v>
      </c>
      <c r="J4" s="20">
        <v>10</v>
      </c>
      <c r="K4" s="19">
        <v>10</v>
      </c>
      <c r="L4" s="20">
        <v>10</v>
      </c>
      <c r="M4" s="19">
        <v>10</v>
      </c>
      <c r="N4" s="20">
        <v>10</v>
      </c>
      <c r="O4" s="21">
        <f>SUM(E4:N4)</f>
        <v>100</v>
      </c>
      <c r="Q4" s="4"/>
      <c r="R4" s="5"/>
    </row>
    <row r="5" spans="2:18" s="3" customFormat="1" ht="37.5" customHeight="1" x14ac:dyDescent="0.15">
      <c r="B5" s="31" t="s">
        <v>4</v>
      </c>
      <c r="C5" s="31" t="s">
        <v>5</v>
      </c>
      <c r="D5" s="31" t="s">
        <v>6</v>
      </c>
      <c r="E5" s="29" t="s">
        <v>7</v>
      </c>
      <c r="F5" s="29" t="s">
        <v>8</v>
      </c>
      <c r="G5" s="29" t="s">
        <v>9</v>
      </c>
      <c r="H5" s="29" t="s">
        <v>10</v>
      </c>
      <c r="I5" s="29" t="s">
        <v>11</v>
      </c>
      <c r="J5" s="29" t="s">
        <v>12</v>
      </c>
      <c r="K5" s="29" t="s">
        <v>13</v>
      </c>
      <c r="L5" s="29" t="s">
        <v>14</v>
      </c>
      <c r="M5" s="29" t="s">
        <v>15</v>
      </c>
      <c r="N5" s="29" t="s">
        <v>16</v>
      </c>
      <c r="O5" s="31" t="s">
        <v>20</v>
      </c>
      <c r="Q5" s="30" t="s">
        <v>18</v>
      </c>
      <c r="R5" s="30" t="s">
        <v>19</v>
      </c>
    </row>
    <row r="6" spans="2:18" ht="22" customHeight="1" x14ac:dyDescent="0.15">
      <c r="B6" s="27"/>
      <c r="C6" s="27"/>
      <c r="D6" s="27"/>
      <c r="E6" s="22"/>
      <c r="F6" s="23"/>
      <c r="G6" s="22"/>
      <c r="H6" s="23"/>
      <c r="I6" s="22"/>
      <c r="J6" s="23"/>
      <c r="K6" s="22"/>
      <c r="L6" s="23"/>
      <c r="M6" s="22"/>
      <c r="N6" s="23"/>
      <c r="O6" s="24">
        <f>SUM((VLOOKUP(E6,'Product Prioritization Matrix'!$Q$6:$R$11,2,TRUE)*$E$4),(VLOOKUP(F6,'Product Prioritization Matrix'!$Q$6:$R$11,2,TRUE)*$F$4),(VLOOKUP(G6,'Product Prioritization Matrix'!$Q$6:$R$11,2,TRUE)*$G$4),(VLOOKUP(H6,'Product Prioritization Matrix'!$Q$6:$R$11,2,TRUE)*$H$4),(VLOOKUP(I6,'Product Prioritization Matrix'!$Q$6:$R$11,2,TRUE)*$I$4),(VLOOKUP(J6,'Product Prioritization Matrix'!$Q$6:$R$11,2,TRUE)*$J$4),(VLOOKUP(K6,'Product Prioritization Matrix'!$Q$6:$R$11,2,TRUE)*$K$4),(VLOOKUP(L6,'Product Prioritization Matrix'!$Q$6:$R$11,2,TRUE)*$L$4),
(VLOOKUP(M6,'Product Prioritization Matrix'!$Q$6:$R$11,2,TRUE)*$M$4),(VLOOKUP(N6,'Product Prioritization Matrix'!$Q$6:$R$11,2,TRUE)*$N$4))</f>
        <v>0</v>
      </c>
      <c r="Q6" s="17">
        <v>0</v>
      </c>
      <c r="R6" s="18">
        <v>0</v>
      </c>
    </row>
    <row r="7" spans="2:18" s="2" customFormat="1" ht="22" customHeight="1" x14ac:dyDescent="0.2">
      <c r="B7" s="27"/>
      <c r="C7" s="27"/>
      <c r="D7" s="27"/>
      <c r="E7" s="22"/>
      <c r="F7" s="23"/>
      <c r="G7" s="22"/>
      <c r="H7" s="23"/>
      <c r="I7" s="22"/>
      <c r="J7" s="23"/>
      <c r="K7" s="22"/>
      <c r="L7" s="23"/>
      <c r="M7" s="22"/>
      <c r="N7" s="23"/>
      <c r="O7" s="24">
        <f>SUM((VLOOKUP(E7,'Product Prioritization Matrix'!$Q$6:$R$11,2,TRUE)*$E$4),(VLOOKUP(F7,'Product Prioritization Matrix'!$Q$6:$R$11,2,TRUE)*$F$4),(VLOOKUP(G7,'Product Prioritization Matrix'!$Q$6:$R$11,2,TRUE)*$G$4),(VLOOKUP(H7,'Product Prioritization Matrix'!$Q$6:$R$11,2,TRUE)*$H$4),(VLOOKUP(I7,'Product Prioritization Matrix'!$Q$6:$R$11,2,TRUE)*$I$4),(VLOOKUP(J7,'Product Prioritization Matrix'!$Q$6:$R$11,2,TRUE)*$J$4),(VLOOKUP(K7,'Product Prioritization Matrix'!$Q$6:$R$11,2,TRUE)*$K$4),(VLOOKUP(L7,'Product Prioritization Matrix'!$Q$6:$R$11,2,TRUE)*$L$4),
(VLOOKUP(M7,'Product Prioritization Matrix'!$Q$6:$R$11,2,TRUE)*$M$4),(VLOOKUP(N7,'Product Prioritization Matrix'!$Q$6:$R$11,2,TRUE)*$N$4))</f>
        <v>0</v>
      </c>
      <c r="Q7" s="17">
        <v>1</v>
      </c>
      <c r="R7" s="18">
        <v>0.2</v>
      </c>
    </row>
    <row r="8" spans="2:18" ht="22" customHeight="1" x14ac:dyDescent="0.15">
      <c r="B8" s="27"/>
      <c r="C8" s="27"/>
      <c r="D8" s="27"/>
      <c r="E8" s="22"/>
      <c r="F8" s="23"/>
      <c r="G8" s="22"/>
      <c r="H8" s="23"/>
      <c r="I8" s="22"/>
      <c r="J8" s="23"/>
      <c r="K8" s="22"/>
      <c r="L8" s="23"/>
      <c r="M8" s="22"/>
      <c r="N8" s="23"/>
      <c r="O8" s="24">
        <f>SUM((VLOOKUP(E8,'Product Prioritization Matrix'!$Q$6:$R$11,2,TRUE)*$E$4),(VLOOKUP(F8,'Product Prioritization Matrix'!$Q$6:$R$11,2,TRUE)*$F$4),(VLOOKUP(G8,'Product Prioritization Matrix'!$Q$6:$R$11,2,TRUE)*$G$4),(VLOOKUP(H8,'Product Prioritization Matrix'!$Q$6:$R$11,2,TRUE)*$H$4),(VLOOKUP(I8,'Product Prioritization Matrix'!$Q$6:$R$11,2,TRUE)*$I$4),(VLOOKUP(J8,'Product Prioritization Matrix'!$Q$6:$R$11,2,TRUE)*$J$4),(VLOOKUP(K8,'Product Prioritization Matrix'!$Q$6:$R$11,2,TRUE)*$K$4),(VLOOKUP(L8,'Product Prioritization Matrix'!$Q$6:$R$11,2,TRUE)*$L$4),
(VLOOKUP(M8,'Product Prioritization Matrix'!$Q$6:$R$11,2,TRUE)*$M$4),(VLOOKUP(N8,'Product Prioritization Matrix'!$Q$6:$R$11,2,TRUE)*$N$4))</f>
        <v>0</v>
      </c>
      <c r="Q8" s="17">
        <v>2</v>
      </c>
      <c r="R8" s="18">
        <v>0.4</v>
      </c>
    </row>
    <row r="9" spans="2:18" s="2" customFormat="1" ht="22" customHeight="1" x14ac:dyDescent="0.2">
      <c r="B9" s="27"/>
      <c r="C9" s="27"/>
      <c r="D9" s="27"/>
      <c r="E9" s="22"/>
      <c r="F9" s="23"/>
      <c r="G9" s="22"/>
      <c r="H9" s="23"/>
      <c r="I9" s="22"/>
      <c r="J9" s="23"/>
      <c r="K9" s="22"/>
      <c r="L9" s="23"/>
      <c r="M9" s="22"/>
      <c r="N9" s="23"/>
      <c r="O9" s="24">
        <f>SUM((VLOOKUP(E9,'Product Prioritization Matrix'!$Q$6:$R$11,2,TRUE)*$E$4),(VLOOKUP(F9,'Product Prioritization Matrix'!$Q$6:$R$11,2,TRUE)*$F$4),(VLOOKUP(G9,'Product Prioritization Matrix'!$Q$6:$R$11,2,TRUE)*$G$4),(VLOOKUP(H9,'Product Prioritization Matrix'!$Q$6:$R$11,2,TRUE)*$H$4),(VLOOKUP(I9,'Product Prioritization Matrix'!$Q$6:$R$11,2,TRUE)*$I$4),(VLOOKUP(J9,'Product Prioritization Matrix'!$Q$6:$R$11,2,TRUE)*$J$4),(VLOOKUP(K9,'Product Prioritization Matrix'!$Q$6:$R$11,2,TRUE)*$K$4),(VLOOKUP(L9,'Product Prioritization Matrix'!$Q$6:$R$11,2,TRUE)*$L$4),
(VLOOKUP(M9,'Product Prioritization Matrix'!$Q$6:$R$11,2,TRUE)*$M$4),(VLOOKUP(N9,'Product Prioritization Matrix'!$Q$6:$R$11,2,TRUE)*$N$4))</f>
        <v>0</v>
      </c>
      <c r="Q9" s="17">
        <v>3</v>
      </c>
      <c r="R9" s="18">
        <v>0.6</v>
      </c>
    </row>
    <row r="10" spans="2:18" ht="22" customHeight="1" x14ac:dyDescent="0.15">
      <c r="B10" s="27"/>
      <c r="C10" s="27"/>
      <c r="D10" s="27"/>
      <c r="E10" s="22"/>
      <c r="F10" s="23"/>
      <c r="G10" s="22"/>
      <c r="H10" s="23"/>
      <c r="I10" s="22"/>
      <c r="J10" s="23"/>
      <c r="K10" s="22"/>
      <c r="L10" s="23"/>
      <c r="M10" s="22"/>
      <c r="N10" s="23"/>
      <c r="O10" s="24">
        <f>SUM((VLOOKUP(E10,'Product Prioritization Matrix'!$Q$6:$R$11,2,TRUE)*$E$4),(VLOOKUP(F10,'Product Prioritization Matrix'!$Q$6:$R$11,2,TRUE)*$F$4),(VLOOKUP(G10,'Product Prioritization Matrix'!$Q$6:$R$11,2,TRUE)*$G$4),(VLOOKUP(H10,'Product Prioritization Matrix'!$Q$6:$R$11,2,TRUE)*$H$4),(VLOOKUP(I10,'Product Prioritization Matrix'!$Q$6:$R$11,2,TRUE)*$I$4),(VLOOKUP(J10,'Product Prioritization Matrix'!$Q$6:$R$11,2,TRUE)*$J$4),(VLOOKUP(K10,'Product Prioritization Matrix'!$Q$6:$R$11,2,TRUE)*$K$4),(VLOOKUP(L10,'Product Prioritization Matrix'!$Q$6:$R$11,2,TRUE)*$L$4),
(VLOOKUP(M10,'Product Prioritization Matrix'!$Q$6:$R$11,2,TRUE)*$M$4),(VLOOKUP(N10,'Product Prioritization Matrix'!$Q$6:$R$11,2,TRUE)*$N$4))</f>
        <v>0</v>
      </c>
      <c r="Q10" s="17">
        <v>4</v>
      </c>
      <c r="R10" s="18">
        <v>0.8</v>
      </c>
    </row>
    <row r="11" spans="2:18" s="2" customFormat="1" ht="22" customHeight="1" x14ac:dyDescent="0.2">
      <c r="B11" s="27"/>
      <c r="C11" s="27"/>
      <c r="D11" s="27"/>
      <c r="E11" s="22"/>
      <c r="F11" s="23"/>
      <c r="G11" s="22"/>
      <c r="H11" s="23"/>
      <c r="I11" s="22"/>
      <c r="J11" s="23"/>
      <c r="K11" s="22"/>
      <c r="L11" s="23"/>
      <c r="M11" s="22"/>
      <c r="N11" s="23"/>
      <c r="O11" s="24">
        <f>SUM((VLOOKUP(E11,'Product Prioritization Matrix'!$Q$6:$R$11,2,TRUE)*$E$4),(VLOOKUP(F11,'Product Prioritization Matrix'!$Q$6:$R$11,2,TRUE)*$F$4),(VLOOKUP(G11,'Product Prioritization Matrix'!$Q$6:$R$11,2,TRUE)*$G$4),(VLOOKUP(H11,'Product Prioritization Matrix'!$Q$6:$R$11,2,TRUE)*$H$4),(VLOOKUP(I11,'Product Prioritization Matrix'!$Q$6:$R$11,2,TRUE)*$I$4),(VLOOKUP(J11,'Product Prioritization Matrix'!$Q$6:$R$11,2,TRUE)*$J$4),(VLOOKUP(K11,'Product Prioritization Matrix'!$Q$6:$R$11,2,TRUE)*$K$4),(VLOOKUP(L11,'Product Prioritization Matrix'!$Q$6:$R$11,2,TRUE)*$L$4),
(VLOOKUP(M11,'Product Prioritization Matrix'!$Q$6:$R$11,2,TRUE)*$M$4),(VLOOKUP(N11,'Product Prioritization Matrix'!$Q$6:$R$11,2,TRUE)*$N$4))</f>
        <v>0</v>
      </c>
      <c r="Q11" s="17">
        <v>5</v>
      </c>
      <c r="R11" s="18">
        <v>1</v>
      </c>
    </row>
    <row r="12" spans="2:18" s="2" customFormat="1" ht="22" customHeight="1" x14ac:dyDescent="0.2">
      <c r="B12" s="27"/>
      <c r="C12" s="27"/>
      <c r="D12" s="27"/>
      <c r="E12" s="22"/>
      <c r="F12" s="23"/>
      <c r="G12" s="22"/>
      <c r="H12" s="23"/>
      <c r="I12" s="22"/>
      <c r="J12" s="23"/>
      <c r="K12" s="22"/>
      <c r="L12" s="23"/>
      <c r="M12" s="22"/>
      <c r="N12" s="23"/>
      <c r="O12" s="24">
        <f>SUM((VLOOKUP(E12,'Product Prioritization Matrix'!$Q$6:$R$11,2,TRUE)*$E$4),(VLOOKUP(F12,'Product Prioritization Matrix'!$Q$6:$R$11,2,TRUE)*$F$4),(VLOOKUP(G12,'Product Prioritization Matrix'!$Q$6:$R$11,2,TRUE)*$G$4),(VLOOKUP(H12,'Product Prioritization Matrix'!$Q$6:$R$11,2,TRUE)*$H$4),(VLOOKUP(I12,'Product Prioritization Matrix'!$Q$6:$R$11,2,TRUE)*$I$4),(VLOOKUP(J12,'Product Prioritization Matrix'!$Q$6:$R$11,2,TRUE)*$J$4),(VLOOKUP(K12,'Product Prioritization Matrix'!$Q$6:$R$11,2,TRUE)*$K$4),(VLOOKUP(L12,'Product Prioritization Matrix'!$Q$6:$R$11,2,TRUE)*$L$4),
(VLOOKUP(M12,'Product Prioritization Matrix'!$Q$6:$R$11,2,TRUE)*$M$4),(VLOOKUP(N12,'Product Prioritization Matrix'!$Q$6:$R$11,2,TRUE)*$N$4))</f>
        <v>0</v>
      </c>
    </row>
    <row r="13" spans="2:18" ht="22" customHeight="1" x14ac:dyDescent="0.15">
      <c r="B13" s="27"/>
      <c r="C13" s="27"/>
      <c r="D13" s="27"/>
      <c r="E13" s="22"/>
      <c r="F13" s="23"/>
      <c r="G13" s="22"/>
      <c r="H13" s="23"/>
      <c r="I13" s="22"/>
      <c r="J13" s="23"/>
      <c r="K13" s="22"/>
      <c r="L13" s="23"/>
      <c r="M13" s="22"/>
      <c r="N13" s="23"/>
      <c r="O13" s="24">
        <f>SUM((VLOOKUP(E13,'Product Prioritization Matrix'!$Q$6:$R$11,2,TRUE)*$E$4),(VLOOKUP(F13,'Product Prioritization Matrix'!$Q$6:$R$11,2,TRUE)*$F$4),(VLOOKUP(G13,'Product Prioritization Matrix'!$Q$6:$R$11,2,TRUE)*$G$4),(VLOOKUP(H13,'Product Prioritization Matrix'!$Q$6:$R$11,2,TRUE)*$H$4),(VLOOKUP(I13,'Product Prioritization Matrix'!$Q$6:$R$11,2,TRUE)*$I$4),(VLOOKUP(J13,'Product Prioritization Matrix'!$Q$6:$R$11,2,TRUE)*$J$4),(VLOOKUP(K13,'Product Prioritization Matrix'!$Q$6:$R$11,2,TRUE)*$K$4),(VLOOKUP(L13,'Product Prioritization Matrix'!$Q$6:$R$11,2,TRUE)*$L$4),
(VLOOKUP(M13,'Product Prioritization Matrix'!$Q$6:$R$11,2,TRUE)*$M$4),(VLOOKUP(N13,'Product Prioritization Matrix'!$Q$6:$R$11,2,TRUE)*$N$4))</f>
        <v>0</v>
      </c>
    </row>
    <row r="14" spans="2:18" ht="22" customHeight="1" x14ac:dyDescent="0.15">
      <c r="B14" s="27"/>
      <c r="C14" s="27"/>
      <c r="D14" s="27"/>
      <c r="E14" s="22"/>
      <c r="F14" s="23"/>
      <c r="G14" s="22"/>
      <c r="H14" s="23"/>
      <c r="I14" s="22"/>
      <c r="J14" s="23"/>
      <c r="K14" s="22"/>
      <c r="L14" s="23"/>
      <c r="M14" s="22"/>
      <c r="N14" s="23"/>
      <c r="O14" s="24">
        <f>SUM((VLOOKUP(E14,'Product Prioritization Matrix'!$Q$6:$R$11,2,TRUE)*$E$4),(VLOOKUP(F14,'Product Prioritization Matrix'!$Q$6:$R$11,2,TRUE)*$F$4),(VLOOKUP(G14,'Product Prioritization Matrix'!$Q$6:$R$11,2,TRUE)*$G$4),(VLOOKUP(H14,'Product Prioritization Matrix'!$Q$6:$R$11,2,TRUE)*$H$4),(VLOOKUP(I14,'Product Prioritization Matrix'!$Q$6:$R$11,2,TRUE)*$I$4),(VLOOKUP(J14,'Product Prioritization Matrix'!$Q$6:$R$11,2,TRUE)*$J$4),(VLOOKUP(K14,'Product Prioritization Matrix'!$Q$6:$R$11,2,TRUE)*$K$4),(VLOOKUP(L14,'Product Prioritization Matrix'!$Q$6:$R$11,2,TRUE)*$L$4),
(VLOOKUP(M14,'Product Prioritization Matrix'!$Q$6:$R$11,2,TRUE)*$M$4),(VLOOKUP(N14,'Product Prioritization Matrix'!$Q$6:$R$11,2,TRUE)*$N$4))</f>
        <v>0</v>
      </c>
    </row>
    <row r="15" spans="2:18" ht="22" customHeight="1" x14ac:dyDescent="0.15">
      <c r="B15" s="27"/>
      <c r="C15" s="27"/>
      <c r="D15" s="27"/>
      <c r="E15" s="22"/>
      <c r="F15" s="23"/>
      <c r="G15" s="22"/>
      <c r="H15" s="23"/>
      <c r="I15" s="22"/>
      <c r="J15" s="23"/>
      <c r="K15" s="22"/>
      <c r="L15" s="23"/>
      <c r="M15" s="22"/>
      <c r="N15" s="23"/>
      <c r="O15" s="24">
        <f>SUM((VLOOKUP(E15,'Product Prioritization Matrix'!$Q$6:$R$11,2,TRUE)*$E$4),(VLOOKUP(F15,'Product Prioritization Matrix'!$Q$6:$R$11,2,TRUE)*$F$4),(VLOOKUP(G15,'Product Prioritization Matrix'!$Q$6:$R$11,2,TRUE)*$G$4),(VLOOKUP(H15,'Product Prioritization Matrix'!$Q$6:$R$11,2,TRUE)*$H$4),(VLOOKUP(I15,'Product Prioritization Matrix'!$Q$6:$R$11,2,TRUE)*$I$4),(VLOOKUP(J15,'Product Prioritization Matrix'!$Q$6:$R$11,2,TRUE)*$J$4),(VLOOKUP(K15,'Product Prioritization Matrix'!$Q$6:$R$11,2,TRUE)*$K$4),(VLOOKUP(L15,'Product Prioritization Matrix'!$Q$6:$R$11,2,TRUE)*$L$4),
(VLOOKUP(M15,'Product Prioritization Matrix'!$Q$6:$R$11,2,TRUE)*$M$4),(VLOOKUP(N15,'Product Prioritization Matrix'!$Q$6:$R$11,2,TRUE)*$N$4))</f>
        <v>0</v>
      </c>
    </row>
    <row r="16" spans="2:18" ht="22" customHeight="1" x14ac:dyDescent="0.15">
      <c r="B16" s="27"/>
      <c r="C16" s="27"/>
      <c r="D16" s="27"/>
      <c r="E16" s="22"/>
      <c r="F16" s="23"/>
      <c r="G16" s="22"/>
      <c r="H16" s="23"/>
      <c r="I16" s="22"/>
      <c r="J16" s="23"/>
      <c r="K16" s="22"/>
      <c r="L16" s="23"/>
      <c r="M16" s="22"/>
      <c r="N16" s="23"/>
      <c r="O16" s="24">
        <f>SUM((VLOOKUP(E16,'Product Prioritization Matrix'!$Q$6:$R$11,2,TRUE)*$E$4),(VLOOKUP(F16,'Product Prioritization Matrix'!$Q$6:$R$11,2,TRUE)*$F$4),(VLOOKUP(G16,'Product Prioritization Matrix'!$Q$6:$R$11,2,TRUE)*$G$4),(VLOOKUP(H16,'Product Prioritization Matrix'!$Q$6:$R$11,2,TRUE)*$H$4),(VLOOKUP(I16,'Product Prioritization Matrix'!$Q$6:$R$11,2,TRUE)*$I$4),(VLOOKUP(J16,'Product Prioritization Matrix'!$Q$6:$R$11,2,TRUE)*$J$4),(VLOOKUP(K16,'Product Prioritization Matrix'!$Q$6:$R$11,2,TRUE)*$K$4),(VLOOKUP(L16,'Product Prioritization Matrix'!$Q$6:$R$11,2,TRUE)*$L$4),
(VLOOKUP(M16,'Product Prioritization Matrix'!$Q$6:$R$11,2,TRUE)*$M$4),(VLOOKUP(N16,'Product Prioritization Matrix'!$Q$6:$R$11,2,TRUE)*$N$4))</f>
        <v>0</v>
      </c>
    </row>
    <row r="17" spans="2:15" ht="22" customHeight="1" x14ac:dyDescent="0.15">
      <c r="B17" s="27"/>
      <c r="C17" s="27"/>
      <c r="D17" s="27"/>
      <c r="E17" s="22"/>
      <c r="F17" s="23"/>
      <c r="G17" s="22"/>
      <c r="H17" s="23"/>
      <c r="I17" s="22"/>
      <c r="J17" s="23"/>
      <c r="K17" s="22"/>
      <c r="L17" s="23"/>
      <c r="M17" s="22"/>
      <c r="N17" s="23"/>
      <c r="O17" s="24">
        <f>SUM((VLOOKUP(E17,'Product Prioritization Matrix'!$Q$6:$R$11,2,TRUE)*$E$4),(VLOOKUP(F17,'Product Prioritization Matrix'!$Q$6:$R$11,2,TRUE)*$F$4),(VLOOKUP(G17,'Product Prioritization Matrix'!$Q$6:$R$11,2,TRUE)*$G$4),(VLOOKUP(H17,'Product Prioritization Matrix'!$Q$6:$R$11,2,TRUE)*$H$4),(VLOOKUP(I17,'Product Prioritization Matrix'!$Q$6:$R$11,2,TRUE)*$I$4),(VLOOKUP(J17,'Product Prioritization Matrix'!$Q$6:$R$11,2,TRUE)*$J$4),(VLOOKUP(K17,'Product Prioritization Matrix'!$Q$6:$R$11,2,TRUE)*$K$4),(VLOOKUP(L17,'Product Prioritization Matrix'!$Q$6:$R$11,2,TRUE)*$L$4),
(VLOOKUP(M17,'Product Prioritization Matrix'!$Q$6:$R$11,2,TRUE)*$M$4),(VLOOKUP(N17,'Product Prioritization Matrix'!$Q$6:$R$11,2,TRUE)*$N$4))</f>
        <v>0</v>
      </c>
    </row>
    <row r="18" spans="2:15" s="2" customFormat="1" ht="22" customHeight="1" x14ac:dyDescent="0.2">
      <c r="B18" s="27"/>
      <c r="C18" s="27"/>
      <c r="D18" s="27"/>
      <c r="E18" s="22"/>
      <c r="F18" s="23"/>
      <c r="G18" s="22"/>
      <c r="H18" s="23"/>
      <c r="I18" s="22"/>
      <c r="J18" s="23"/>
      <c r="K18" s="22"/>
      <c r="L18" s="23"/>
      <c r="M18" s="22"/>
      <c r="N18" s="23"/>
      <c r="O18" s="24">
        <f>SUM((VLOOKUP(E18,'Product Prioritization Matrix'!$Q$6:$R$11,2,TRUE)*$E$4),(VLOOKUP(F18,'Product Prioritization Matrix'!$Q$6:$R$11,2,TRUE)*$F$4),(VLOOKUP(G18,'Product Prioritization Matrix'!$Q$6:$R$11,2,TRUE)*$G$4),(VLOOKUP(H18,'Product Prioritization Matrix'!$Q$6:$R$11,2,TRUE)*$H$4),(VLOOKUP(I18,'Product Prioritization Matrix'!$Q$6:$R$11,2,TRUE)*$I$4),(VLOOKUP(J18,'Product Prioritization Matrix'!$Q$6:$R$11,2,TRUE)*$J$4),(VLOOKUP(K18,'Product Prioritization Matrix'!$Q$6:$R$11,2,TRUE)*$K$4),(VLOOKUP(L18,'Product Prioritization Matrix'!$Q$6:$R$11,2,TRUE)*$L$4),
(VLOOKUP(M18,'Product Prioritization Matrix'!$Q$6:$R$11,2,TRUE)*$M$4),(VLOOKUP(N18,'Product Prioritization Matrix'!$Q$6:$R$11,2,TRUE)*$N$4))</f>
        <v>0</v>
      </c>
    </row>
    <row r="19" spans="2:15" ht="22" customHeight="1" x14ac:dyDescent="0.15">
      <c r="B19" s="27"/>
      <c r="C19" s="27"/>
      <c r="D19" s="27"/>
      <c r="E19" s="22"/>
      <c r="F19" s="23"/>
      <c r="G19" s="22"/>
      <c r="H19" s="23"/>
      <c r="I19" s="22"/>
      <c r="J19" s="23"/>
      <c r="K19" s="22"/>
      <c r="L19" s="23"/>
      <c r="M19" s="22"/>
      <c r="N19" s="23"/>
      <c r="O19" s="24">
        <f>SUM((VLOOKUP(E19,'Product Prioritization Matrix'!$Q$6:$R$11,2,TRUE)*$E$4),(VLOOKUP(F19,'Product Prioritization Matrix'!$Q$6:$R$11,2,TRUE)*$F$4),(VLOOKUP(G19,'Product Prioritization Matrix'!$Q$6:$R$11,2,TRUE)*$G$4),(VLOOKUP(H19,'Product Prioritization Matrix'!$Q$6:$R$11,2,TRUE)*$H$4),(VLOOKUP(I19,'Product Prioritization Matrix'!$Q$6:$R$11,2,TRUE)*$I$4),(VLOOKUP(J19,'Product Prioritization Matrix'!$Q$6:$R$11,2,TRUE)*$J$4),(VLOOKUP(K19,'Product Prioritization Matrix'!$Q$6:$R$11,2,TRUE)*$K$4),(VLOOKUP(L19,'Product Prioritization Matrix'!$Q$6:$R$11,2,TRUE)*$L$4),
(VLOOKUP(M19,'Product Prioritization Matrix'!$Q$6:$R$11,2,TRUE)*$M$4),(VLOOKUP(N19,'Product Prioritization Matrix'!$Q$6:$R$11,2,TRUE)*$N$4))</f>
        <v>0</v>
      </c>
    </row>
    <row r="20" spans="2:15" s="2" customFormat="1" ht="22" customHeight="1" x14ac:dyDescent="0.2">
      <c r="B20" s="27"/>
      <c r="C20" s="27"/>
      <c r="D20" s="27"/>
      <c r="E20" s="22"/>
      <c r="F20" s="23"/>
      <c r="G20" s="22"/>
      <c r="H20" s="23"/>
      <c r="I20" s="22"/>
      <c r="J20" s="23"/>
      <c r="K20" s="22"/>
      <c r="L20" s="23"/>
      <c r="M20" s="22"/>
      <c r="N20" s="23"/>
      <c r="O20" s="24">
        <f>SUM((VLOOKUP(E20,'Product Prioritization Matrix'!$Q$6:$R$11,2,TRUE)*$E$4),(VLOOKUP(F20,'Product Prioritization Matrix'!$Q$6:$R$11,2,TRUE)*$F$4),(VLOOKUP(G20,'Product Prioritization Matrix'!$Q$6:$R$11,2,TRUE)*$G$4),(VLOOKUP(H20,'Product Prioritization Matrix'!$Q$6:$R$11,2,TRUE)*$H$4),(VLOOKUP(I20,'Product Prioritization Matrix'!$Q$6:$R$11,2,TRUE)*$I$4),(VLOOKUP(J20,'Product Prioritization Matrix'!$Q$6:$R$11,2,TRUE)*$J$4),(VLOOKUP(K20,'Product Prioritization Matrix'!$Q$6:$R$11,2,TRUE)*$K$4),(VLOOKUP(L20,'Product Prioritization Matrix'!$Q$6:$R$11,2,TRUE)*$L$4),
(VLOOKUP(M20,'Product Prioritization Matrix'!$Q$6:$R$11,2,TRUE)*$M$4),(VLOOKUP(N20,'Product Prioritization Matrix'!$Q$6:$R$11,2,TRUE)*$N$4))</f>
        <v>0</v>
      </c>
    </row>
    <row r="21" spans="2:15" ht="22" customHeight="1" x14ac:dyDescent="0.15">
      <c r="B21" s="27"/>
      <c r="C21" s="27"/>
      <c r="D21" s="27"/>
      <c r="E21" s="22"/>
      <c r="F21" s="23"/>
      <c r="G21" s="22"/>
      <c r="H21" s="23"/>
      <c r="I21" s="22"/>
      <c r="J21" s="23"/>
      <c r="K21" s="22"/>
      <c r="L21" s="23"/>
      <c r="M21" s="22"/>
      <c r="N21" s="23"/>
      <c r="O21" s="24">
        <f>SUM((VLOOKUP(E21,'Product Prioritization Matrix'!$Q$6:$R$11,2,TRUE)*$E$4),(VLOOKUP(F21,'Product Prioritization Matrix'!$Q$6:$R$11,2,TRUE)*$F$4),(VLOOKUP(G21,'Product Prioritization Matrix'!$Q$6:$R$11,2,TRUE)*$G$4),(VLOOKUP(H21,'Product Prioritization Matrix'!$Q$6:$R$11,2,TRUE)*$H$4),(VLOOKUP(I21,'Product Prioritization Matrix'!$Q$6:$R$11,2,TRUE)*$I$4),(VLOOKUP(J21,'Product Prioritization Matrix'!$Q$6:$R$11,2,TRUE)*$J$4),(VLOOKUP(K21,'Product Prioritization Matrix'!$Q$6:$R$11,2,TRUE)*$K$4),(VLOOKUP(L21,'Product Prioritization Matrix'!$Q$6:$R$11,2,TRUE)*$L$4),
(VLOOKUP(M21,'Product Prioritization Matrix'!$Q$6:$R$11,2,TRUE)*$M$4),(VLOOKUP(N21,'Product Prioritization Matrix'!$Q$6:$R$11,2,TRUE)*$N$4))</f>
        <v>0</v>
      </c>
    </row>
    <row r="22" spans="2:15" ht="22" customHeight="1" x14ac:dyDescent="0.15">
      <c r="B22" s="27"/>
      <c r="C22" s="27"/>
      <c r="D22" s="27"/>
      <c r="E22" s="22"/>
      <c r="F22" s="23"/>
      <c r="G22" s="22"/>
      <c r="H22" s="23"/>
      <c r="I22" s="22"/>
      <c r="J22" s="23"/>
      <c r="K22" s="22"/>
      <c r="L22" s="23"/>
      <c r="M22" s="22"/>
      <c r="N22" s="23"/>
      <c r="O22" s="24">
        <f>SUM((VLOOKUP(E22,'Product Prioritization Matrix'!$Q$6:$R$11,2,TRUE)*$E$4),(VLOOKUP(F22,'Product Prioritization Matrix'!$Q$6:$R$11,2,TRUE)*$F$4),(VLOOKUP(G22,'Product Prioritization Matrix'!$Q$6:$R$11,2,TRUE)*$G$4),(VLOOKUP(H22,'Product Prioritization Matrix'!$Q$6:$R$11,2,TRUE)*$H$4),(VLOOKUP(I22,'Product Prioritization Matrix'!$Q$6:$R$11,2,TRUE)*$I$4),(VLOOKUP(J22,'Product Prioritization Matrix'!$Q$6:$R$11,2,TRUE)*$J$4),(VLOOKUP(K22,'Product Prioritization Matrix'!$Q$6:$R$11,2,TRUE)*$K$4),(VLOOKUP(L22,'Product Prioritization Matrix'!$Q$6:$R$11,2,TRUE)*$L$4),
(VLOOKUP(M22,'Product Prioritization Matrix'!$Q$6:$R$11,2,TRUE)*$M$4),(VLOOKUP(N22,'Product Prioritization Matrix'!$Q$6:$R$11,2,TRUE)*$N$4))</f>
        <v>0</v>
      </c>
    </row>
    <row r="23" spans="2:15" ht="22" customHeight="1" x14ac:dyDescent="0.15">
      <c r="B23" s="27"/>
      <c r="C23" s="27"/>
      <c r="D23" s="27"/>
      <c r="E23" s="22"/>
      <c r="F23" s="23"/>
      <c r="G23" s="22"/>
      <c r="H23" s="23"/>
      <c r="I23" s="22"/>
      <c r="J23" s="23"/>
      <c r="K23" s="22"/>
      <c r="L23" s="23"/>
      <c r="M23" s="22"/>
      <c r="N23" s="23"/>
      <c r="O23" s="24">
        <f>SUM((VLOOKUP(E23,'Product Prioritization Matrix'!$Q$6:$R$11,2,TRUE)*$E$4),(VLOOKUP(F23,'Product Prioritization Matrix'!$Q$6:$R$11,2,TRUE)*$F$4),(VLOOKUP(G23,'Product Prioritization Matrix'!$Q$6:$R$11,2,TRUE)*$G$4),(VLOOKUP(H23,'Product Prioritization Matrix'!$Q$6:$R$11,2,TRUE)*$H$4),(VLOOKUP(I23,'Product Prioritization Matrix'!$Q$6:$R$11,2,TRUE)*$I$4),(VLOOKUP(J23,'Product Prioritization Matrix'!$Q$6:$R$11,2,TRUE)*$J$4),(VLOOKUP(K23,'Product Prioritization Matrix'!$Q$6:$R$11,2,TRUE)*$K$4),(VLOOKUP(L23,'Product Prioritization Matrix'!$Q$6:$R$11,2,TRUE)*$L$4),
(VLOOKUP(M23,'Product Prioritization Matrix'!$Q$6:$R$11,2,TRUE)*$M$4),(VLOOKUP(N23,'Product Prioritization Matrix'!$Q$6:$R$11,2,TRUE)*$N$4))</f>
        <v>0</v>
      </c>
    </row>
    <row r="24" spans="2:15" ht="22" customHeight="1" x14ac:dyDescent="0.15">
      <c r="B24" s="27"/>
      <c r="C24" s="27"/>
      <c r="D24" s="27"/>
      <c r="E24" s="22"/>
      <c r="F24" s="23"/>
      <c r="G24" s="22"/>
      <c r="H24" s="23"/>
      <c r="I24" s="22"/>
      <c r="J24" s="23"/>
      <c r="K24" s="22"/>
      <c r="L24" s="23"/>
      <c r="M24" s="22"/>
      <c r="N24" s="23"/>
      <c r="O24" s="24">
        <f>SUM((VLOOKUP(E24,'Product Prioritization Matrix'!$Q$6:$R$11,2,TRUE)*$E$4),(VLOOKUP(F24,'Product Prioritization Matrix'!$Q$6:$R$11,2,TRUE)*$F$4),(VLOOKUP(G24,'Product Prioritization Matrix'!$Q$6:$R$11,2,TRUE)*$G$4),(VLOOKUP(H24,'Product Prioritization Matrix'!$Q$6:$R$11,2,TRUE)*$H$4),(VLOOKUP(I24,'Product Prioritization Matrix'!$Q$6:$R$11,2,TRUE)*$I$4),(VLOOKUP(J24,'Product Prioritization Matrix'!$Q$6:$R$11,2,TRUE)*$J$4),(VLOOKUP(K24,'Product Prioritization Matrix'!$Q$6:$R$11,2,TRUE)*$K$4),(VLOOKUP(L24,'Product Prioritization Matrix'!$Q$6:$R$11,2,TRUE)*$L$4),
(VLOOKUP(M24,'Product Prioritization Matrix'!$Q$6:$R$11,2,TRUE)*$M$4),(VLOOKUP(N24,'Product Prioritization Matrix'!$Q$6:$R$11,2,TRUE)*$N$4))</f>
        <v>0</v>
      </c>
    </row>
    <row r="25" spans="2:15" ht="22" customHeight="1" x14ac:dyDescent="0.15">
      <c r="B25" s="27"/>
      <c r="C25" s="27"/>
      <c r="D25" s="27"/>
      <c r="E25" s="22"/>
      <c r="F25" s="23"/>
      <c r="G25" s="22"/>
      <c r="H25" s="23"/>
      <c r="I25" s="22"/>
      <c r="J25" s="23"/>
      <c r="K25" s="22"/>
      <c r="L25" s="23"/>
      <c r="M25" s="22"/>
      <c r="N25" s="23"/>
      <c r="O25" s="24">
        <f>SUM((VLOOKUP(E25,'Product Prioritization Matrix'!$Q$6:$R$11,2,TRUE)*$E$4),(VLOOKUP(F25,'Product Prioritization Matrix'!$Q$6:$R$11,2,TRUE)*$F$4),(VLOOKUP(G25,'Product Prioritization Matrix'!$Q$6:$R$11,2,TRUE)*$G$4),(VLOOKUP(H25,'Product Prioritization Matrix'!$Q$6:$R$11,2,TRUE)*$H$4),(VLOOKUP(I25,'Product Prioritization Matrix'!$Q$6:$R$11,2,TRUE)*$I$4),(VLOOKUP(J25,'Product Prioritization Matrix'!$Q$6:$R$11,2,TRUE)*$J$4),(VLOOKUP(K25,'Product Prioritization Matrix'!$Q$6:$R$11,2,TRUE)*$K$4),(VLOOKUP(L25,'Product Prioritization Matrix'!$Q$6:$R$11,2,TRUE)*$L$4),
(VLOOKUP(M25,'Product Prioritization Matrix'!$Q$6:$R$11,2,TRUE)*$M$4),(VLOOKUP(N25,'Product Prioritization Matrix'!$Q$6:$R$11,2,TRUE)*$N$4))</f>
        <v>0</v>
      </c>
    </row>
    <row r="26" spans="2:15" ht="22" customHeight="1" x14ac:dyDescent="0.15">
      <c r="B26" s="27"/>
      <c r="C26" s="27"/>
      <c r="D26" s="27"/>
      <c r="E26" s="22"/>
      <c r="F26" s="23"/>
      <c r="G26" s="22"/>
      <c r="H26" s="23"/>
      <c r="I26" s="22"/>
      <c r="J26" s="23"/>
      <c r="K26" s="22"/>
      <c r="L26" s="23"/>
      <c r="M26" s="22"/>
      <c r="N26" s="23"/>
      <c r="O26" s="24">
        <f>SUM((VLOOKUP(E26,'Product Prioritization Matrix'!$Q$6:$R$11,2,TRUE)*$E$4),(VLOOKUP(F26,'Product Prioritization Matrix'!$Q$6:$R$11,2,TRUE)*$F$4),(VLOOKUP(G26,'Product Prioritization Matrix'!$Q$6:$R$11,2,TRUE)*$G$4),(VLOOKUP(H26,'Product Prioritization Matrix'!$Q$6:$R$11,2,TRUE)*$H$4),(VLOOKUP(I26,'Product Prioritization Matrix'!$Q$6:$R$11,2,TRUE)*$I$4),(VLOOKUP(J26,'Product Prioritization Matrix'!$Q$6:$R$11,2,TRUE)*$J$4),(VLOOKUP(K26,'Product Prioritization Matrix'!$Q$6:$R$11,2,TRUE)*$K$4),(VLOOKUP(L26,'Product Prioritization Matrix'!$Q$6:$R$11,2,TRUE)*$L$4),
(VLOOKUP(M26,'Product Prioritization Matrix'!$Q$6:$R$11,2,TRUE)*$M$4),(VLOOKUP(N26,'Product Prioritization Matrix'!$Q$6:$R$11,2,TRUE)*$N$4))</f>
        <v>0</v>
      </c>
    </row>
    <row r="27" spans="2:15" ht="22" customHeight="1" x14ac:dyDescent="0.15">
      <c r="B27" s="27"/>
      <c r="C27" s="27"/>
      <c r="D27" s="27"/>
      <c r="E27" s="22"/>
      <c r="F27" s="23"/>
      <c r="G27" s="22"/>
      <c r="H27" s="23"/>
      <c r="I27" s="22"/>
      <c r="J27" s="23"/>
      <c r="K27" s="22"/>
      <c r="L27" s="23"/>
      <c r="M27" s="22"/>
      <c r="N27" s="23"/>
      <c r="O27" s="24">
        <f>SUM((VLOOKUP(E27,'Product Prioritization Matrix'!$Q$6:$R$11,2,TRUE)*$E$4),(VLOOKUP(F27,'Product Prioritization Matrix'!$Q$6:$R$11,2,TRUE)*$F$4),(VLOOKUP(G27,'Product Prioritization Matrix'!$Q$6:$R$11,2,TRUE)*$G$4),(VLOOKUP(H27,'Product Prioritization Matrix'!$Q$6:$R$11,2,TRUE)*$H$4),(VLOOKUP(I27,'Product Prioritization Matrix'!$Q$6:$R$11,2,TRUE)*$I$4),(VLOOKUP(J27,'Product Prioritization Matrix'!$Q$6:$R$11,2,TRUE)*$J$4),(VLOOKUP(K27,'Product Prioritization Matrix'!$Q$6:$R$11,2,TRUE)*$K$4),(VLOOKUP(L27,'Product Prioritization Matrix'!$Q$6:$R$11,2,TRUE)*$L$4),
(VLOOKUP(M27,'Product Prioritization Matrix'!$Q$6:$R$11,2,TRUE)*$M$4),(VLOOKUP(N27,'Product Prioritization Matrix'!$Q$6:$R$11,2,TRUE)*$N$4))</f>
        <v>0</v>
      </c>
    </row>
    <row r="28" spans="2:15" ht="22" customHeight="1" x14ac:dyDescent="0.15">
      <c r="B28" s="27"/>
      <c r="C28" s="27"/>
      <c r="D28" s="27"/>
      <c r="E28" s="22"/>
      <c r="F28" s="23"/>
      <c r="G28" s="22"/>
      <c r="H28" s="23"/>
      <c r="I28" s="22"/>
      <c r="J28" s="23"/>
      <c r="K28" s="22"/>
      <c r="L28" s="23"/>
      <c r="M28" s="22"/>
      <c r="N28" s="23"/>
      <c r="O28" s="24">
        <f>SUM((VLOOKUP(E28,'Product Prioritization Matrix'!$Q$6:$R$11,2,TRUE)*$E$4),(VLOOKUP(F28,'Product Prioritization Matrix'!$Q$6:$R$11,2,TRUE)*$F$4),(VLOOKUP(G28,'Product Prioritization Matrix'!$Q$6:$R$11,2,TRUE)*$G$4),(VLOOKUP(H28,'Product Prioritization Matrix'!$Q$6:$R$11,2,TRUE)*$H$4),(VLOOKUP(I28,'Product Prioritization Matrix'!$Q$6:$R$11,2,TRUE)*$I$4),(VLOOKUP(J28,'Product Prioritization Matrix'!$Q$6:$R$11,2,TRUE)*$J$4),(VLOOKUP(K28,'Product Prioritization Matrix'!$Q$6:$R$11,2,TRUE)*$K$4),(VLOOKUP(L28,'Product Prioritization Matrix'!$Q$6:$R$11,2,TRUE)*$L$4),
(VLOOKUP(M28,'Product Prioritization Matrix'!$Q$6:$R$11,2,TRUE)*$M$4),(VLOOKUP(N28,'Product Prioritization Matrix'!$Q$6:$R$11,2,TRUE)*$N$4))</f>
        <v>0</v>
      </c>
    </row>
    <row r="29" spans="2:15" ht="22" customHeight="1" x14ac:dyDescent="0.15">
      <c r="B29" s="27"/>
      <c r="C29" s="27"/>
      <c r="D29" s="27"/>
      <c r="E29" s="22"/>
      <c r="F29" s="23"/>
      <c r="G29" s="22"/>
      <c r="H29" s="23"/>
      <c r="I29" s="22"/>
      <c r="J29" s="23"/>
      <c r="K29" s="22"/>
      <c r="L29" s="23"/>
      <c r="M29" s="22"/>
      <c r="N29" s="23"/>
      <c r="O29" s="24">
        <f>SUM((VLOOKUP(E29,'Product Prioritization Matrix'!$Q$6:$R$11,2,TRUE)*$E$4),(VLOOKUP(F29,'Product Prioritization Matrix'!$Q$6:$R$11,2,TRUE)*$F$4),(VLOOKUP(G29,'Product Prioritization Matrix'!$Q$6:$R$11,2,TRUE)*$G$4),(VLOOKUP(H29,'Product Prioritization Matrix'!$Q$6:$R$11,2,TRUE)*$H$4),(VLOOKUP(I29,'Product Prioritization Matrix'!$Q$6:$R$11,2,TRUE)*$I$4),(VLOOKUP(J29,'Product Prioritization Matrix'!$Q$6:$R$11,2,TRUE)*$J$4),(VLOOKUP(K29,'Product Prioritization Matrix'!$Q$6:$R$11,2,TRUE)*$K$4),(VLOOKUP(L29,'Product Prioritization Matrix'!$Q$6:$R$11,2,TRUE)*$L$4),
(VLOOKUP(M29,'Product Prioritization Matrix'!$Q$6:$R$11,2,TRUE)*$M$4),(VLOOKUP(N29,'Product Prioritization Matrix'!$Q$6:$R$11,2,TRUE)*$N$4))</f>
        <v>0</v>
      </c>
    </row>
    <row r="30" spans="2:15" ht="22" customHeight="1" x14ac:dyDescent="0.15">
      <c r="B30" s="27"/>
      <c r="C30" s="27"/>
      <c r="D30" s="27"/>
      <c r="E30" s="22"/>
      <c r="F30" s="23"/>
      <c r="G30" s="22"/>
      <c r="H30" s="23"/>
      <c r="I30" s="22"/>
      <c r="J30" s="23"/>
      <c r="K30" s="22"/>
      <c r="L30" s="23"/>
      <c r="M30" s="22"/>
      <c r="N30" s="23"/>
      <c r="O30" s="24">
        <f>SUM((VLOOKUP(E30,'Product Prioritization Matrix'!$Q$6:$R$11,2,TRUE)*$E$4),(VLOOKUP(F30,'Product Prioritization Matrix'!$Q$6:$R$11,2,TRUE)*$F$4),(VLOOKUP(G30,'Product Prioritization Matrix'!$Q$6:$R$11,2,TRUE)*$G$4),(VLOOKUP(H30,'Product Prioritization Matrix'!$Q$6:$R$11,2,TRUE)*$H$4),(VLOOKUP(I30,'Product Prioritization Matrix'!$Q$6:$R$11,2,TRUE)*$I$4),(VLOOKUP(J30,'Product Prioritization Matrix'!$Q$6:$R$11,2,TRUE)*$J$4),(VLOOKUP(K30,'Product Prioritization Matrix'!$Q$6:$R$11,2,TRUE)*$K$4),(VLOOKUP(L30,'Product Prioritization Matrix'!$Q$6:$R$11,2,TRUE)*$L$4),
(VLOOKUP(M30,'Product Prioritization Matrix'!$Q$6:$R$11,2,TRUE)*$M$4),(VLOOKUP(N30,'Product Prioritization Matrix'!$Q$6:$R$11,2,TRUE)*$N$4))</f>
        <v>0</v>
      </c>
    </row>
    <row r="31" spans="2:15" ht="22" customHeight="1" x14ac:dyDescent="0.15">
      <c r="B31" s="27"/>
      <c r="C31" s="27"/>
      <c r="D31" s="27"/>
      <c r="E31" s="22"/>
      <c r="F31" s="23"/>
      <c r="G31" s="22"/>
      <c r="H31" s="23"/>
      <c r="I31" s="22"/>
      <c r="J31" s="23"/>
      <c r="K31" s="22"/>
      <c r="L31" s="23"/>
      <c r="M31" s="22"/>
      <c r="N31" s="23"/>
      <c r="O31" s="24">
        <f>SUM((VLOOKUP(E31,'Product Prioritization Matrix'!$Q$6:$R$11,2,TRUE)*$E$4),(VLOOKUP(F31,'Product Prioritization Matrix'!$Q$6:$R$11,2,TRUE)*$F$4),(VLOOKUP(G31,'Product Prioritization Matrix'!$Q$6:$R$11,2,TRUE)*$G$4),(VLOOKUP(H31,'Product Prioritization Matrix'!$Q$6:$R$11,2,TRUE)*$H$4),(VLOOKUP(I31,'Product Prioritization Matrix'!$Q$6:$R$11,2,TRUE)*$I$4),(VLOOKUP(J31,'Product Prioritization Matrix'!$Q$6:$R$11,2,TRUE)*$J$4),(VLOOKUP(K31,'Product Prioritization Matrix'!$Q$6:$R$11,2,TRUE)*$K$4),(VLOOKUP(L31,'Product Prioritization Matrix'!$Q$6:$R$11,2,TRUE)*$L$4),
(VLOOKUP(M31,'Product Prioritization Matrix'!$Q$6:$R$11,2,TRUE)*$M$4),(VLOOKUP(N31,'Product Prioritization Matrix'!$Q$6:$R$11,2,TRUE)*$N$4))</f>
        <v>0</v>
      </c>
    </row>
    <row r="32" spans="2:15" s="2" customFormat="1" ht="22" customHeight="1" x14ac:dyDescent="0.2">
      <c r="B32" s="27"/>
      <c r="C32" s="27"/>
      <c r="D32" s="27"/>
      <c r="E32" s="22"/>
      <c r="F32" s="23"/>
      <c r="G32" s="22"/>
      <c r="H32" s="23"/>
      <c r="I32" s="22"/>
      <c r="J32" s="23"/>
      <c r="K32" s="22"/>
      <c r="L32" s="23"/>
      <c r="M32" s="22"/>
      <c r="N32" s="23"/>
      <c r="O32" s="24">
        <f>SUM((VLOOKUP(E32,'Product Prioritization Matrix'!$Q$6:$R$11,2,TRUE)*$E$4),(VLOOKUP(F32,'Product Prioritization Matrix'!$Q$6:$R$11,2,TRUE)*$F$4),(VLOOKUP(G32,'Product Prioritization Matrix'!$Q$6:$R$11,2,TRUE)*$G$4),(VLOOKUP(H32,'Product Prioritization Matrix'!$Q$6:$R$11,2,TRUE)*$H$4),(VLOOKUP(I32,'Product Prioritization Matrix'!$Q$6:$R$11,2,TRUE)*$I$4),(VLOOKUP(J32,'Product Prioritization Matrix'!$Q$6:$R$11,2,TRUE)*$J$4),(VLOOKUP(K32,'Product Prioritization Matrix'!$Q$6:$R$11,2,TRUE)*$K$4),(VLOOKUP(L32,'Product Prioritization Matrix'!$Q$6:$R$11,2,TRUE)*$L$4),
(VLOOKUP(M32,'Product Prioritization Matrix'!$Q$6:$R$11,2,TRUE)*$M$4),(VLOOKUP(N32,'Product Prioritization Matrix'!$Q$6:$R$11,2,TRUE)*$N$4))</f>
        <v>0</v>
      </c>
    </row>
    <row r="33" spans="2:15" ht="22" customHeight="1" x14ac:dyDescent="0.15">
      <c r="B33" s="27"/>
      <c r="C33" s="27"/>
      <c r="D33" s="27"/>
      <c r="E33" s="22"/>
      <c r="F33" s="23"/>
      <c r="G33" s="22"/>
      <c r="H33" s="23"/>
      <c r="I33" s="22"/>
      <c r="J33" s="23"/>
      <c r="K33" s="22"/>
      <c r="L33" s="23"/>
      <c r="M33" s="22"/>
      <c r="N33" s="23"/>
      <c r="O33" s="24">
        <f>SUM((VLOOKUP(E33,'Product Prioritization Matrix'!$Q$6:$R$11,2,TRUE)*$E$4),(VLOOKUP(F33,'Product Prioritization Matrix'!$Q$6:$R$11,2,TRUE)*$F$4),(VLOOKUP(G33,'Product Prioritization Matrix'!$Q$6:$R$11,2,TRUE)*$G$4),(VLOOKUP(H33,'Product Prioritization Matrix'!$Q$6:$R$11,2,TRUE)*$H$4),(VLOOKUP(I33,'Product Prioritization Matrix'!$Q$6:$R$11,2,TRUE)*$I$4),(VLOOKUP(J33,'Product Prioritization Matrix'!$Q$6:$R$11,2,TRUE)*$J$4),(VLOOKUP(K33,'Product Prioritization Matrix'!$Q$6:$R$11,2,TRUE)*$K$4),(VLOOKUP(L33,'Product Prioritization Matrix'!$Q$6:$R$11,2,TRUE)*$L$4),
(VLOOKUP(M33,'Product Prioritization Matrix'!$Q$6:$R$11,2,TRUE)*$M$4),(VLOOKUP(N33,'Product Prioritization Matrix'!$Q$6:$R$11,2,TRUE)*$N$4))</f>
        <v>0</v>
      </c>
    </row>
    <row r="34" spans="2:15" ht="22" customHeight="1" x14ac:dyDescent="0.15">
      <c r="B34" s="27"/>
      <c r="C34" s="27"/>
      <c r="D34" s="27"/>
      <c r="E34" s="22"/>
      <c r="F34" s="23"/>
      <c r="G34" s="22"/>
      <c r="H34" s="23"/>
      <c r="I34" s="22"/>
      <c r="J34" s="23"/>
      <c r="K34" s="22"/>
      <c r="L34" s="23"/>
      <c r="M34" s="22"/>
      <c r="N34" s="23"/>
      <c r="O34" s="24">
        <f>SUM((VLOOKUP(E34,'Product Prioritization Matrix'!$Q$6:$R$11,2,TRUE)*$E$4),(VLOOKUP(F34,'Product Prioritization Matrix'!$Q$6:$R$11,2,TRUE)*$F$4),(VLOOKUP(G34,'Product Prioritization Matrix'!$Q$6:$R$11,2,TRUE)*$G$4),(VLOOKUP(H34,'Product Prioritization Matrix'!$Q$6:$R$11,2,TRUE)*$H$4),(VLOOKUP(I34,'Product Prioritization Matrix'!$Q$6:$R$11,2,TRUE)*$I$4),(VLOOKUP(J34,'Product Prioritization Matrix'!$Q$6:$R$11,2,TRUE)*$J$4),(VLOOKUP(K34,'Product Prioritization Matrix'!$Q$6:$R$11,2,TRUE)*$K$4),(VLOOKUP(L34,'Product Prioritization Matrix'!$Q$6:$R$11,2,TRUE)*$L$4),
(VLOOKUP(M34,'Product Prioritization Matrix'!$Q$6:$R$11,2,TRUE)*$M$4),(VLOOKUP(N34,'Product Prioritization Matrix'!$Q$6:$R$11,2,TRUE)*$N$4))</f>
        <v>0</v>
      </c>
    </row>
    <row r="35" spans="2:15" ht="22" customHeight="1" x14ac:dyDescent="0.15">
      <c r="B35" s="27"/>
      <c r="C35" s="27"/>
      <c r="D35" s="27"/>
      <c r="E35" s="22"/>
      <c r="F35" s="23"/>
      <c r="G35" s="22"/>
      <c r="H35" s="23"/>
      <c r="I35" s="22"/>
      <c r="J35" s="23"/>
      <c r="K35" s="22"/>
      <c r="L35" s="23"/>
      <c r="M35" s="22"/>
      <c r="N35" s="23"/>
      <c r="O35" s="24">
        <f>SUM((VLOOKUP(E35,'Product Prioritization Matrix'!$Q$6:$R$11,2,TRUE)*$E$4),(VLOOKUP(F35,'Product Prioritization Matrix'!$Q$6:$R$11,2,TRUE)*$F$4),(VLOOKUP(G35,'Product Prioritization Matrix'!$Q$6:$R$11,2,TRUE)*$G$4),(VLOOKUP(H35,'Product Prioritization Matrix'!$Q$6:$R$11,2,TRUE)*$H$4),(VLOOKUP(I35,'Product Prioritization Matrix'!$Q$6:$R$11,2,TRUE)*$I$4),(VLOOKUP(J35,'Product Prioritization Matrix'!$Q$6:$R$11,2,TRUE)*$J$4),(VLOOKUP(K35,'Product Prioritization Matrix'!$Q$6:$R$11,2,TRUE)*$K$4),(VLOOKUP(L35,'Product Prioritization Matrix'!$Q$6:$R$11,2,TRUE)*$L$4),
(VLOOKUP(M35,'Product Prioritization Matrix'!$Q$6:$R$11,2,TRUE)*$M$4),(VLOOKUP(N35,'Product Prioritization Matrix'!$Q$6:$R$11,2,TRUE)*$N$4))</f>
        <v>0</v>
      </c>
    </row>
    <row r="36" spans="2:15" s="2" customFormat="1" ht="22" customHeight="1" x14ac:dyDescent="0.2">
      <c r="B36" s="27"/>
      <c r="C36" s="27"/>
      <c r="D36" s="27"/>
      <c r="E36" s="22"/>
      <c r="F36" s="23"/>
      <c r="G36" s="22"/>
      <c r="H36" s="23"/>
      <c r="I36" s="22"/>
      <c r="J36" s="23"/>
      <c r="K36" s="22"/>
      <c r="L36" s="23"/>
      <c r="M36" s="22"/>
      <c r="N36" s="23"/>
      <c r="O36" s="24">
        <f>SUM((VLOOKUP(E36,'Product Prioritization Matrix'!$Q$6:$R$11,2,TRUE)*$E$4),(VLOOKUP(F36,'Product Prioritization Matrix'!$Q$6:$R$11,2,TRUE)*$F$4),(VLOOKUP(G36,'Product Prioritization Matrix'!$Q$6:$R$11,2,TRUE)*$G$4),(VLOOKUP(H36,'Product Prioritization Matrix'!$Q$6:$R$11,2,TRUE)*$H$4),(VLOOKUP(I36,'Product Prioritization Matrix'!$Q$6:$R$11,2,TRUE)*$I$4),(VLOOKUP(J36,'Product Prioritization Matrix'!$Q$6:$R$11,2,TRUE)*$J$4),(VLOOKUP(K36,'Product Prioritization Matrix'!$Q$6:$R$11,2,TRUE)*$K$4),(VLOOKUP(L36,'Product Prioritization Matrix'!$Q$6:$R$11,2,TRUE)*$L$4),
(VLOOKUP(M36,'Product Prioritization Matrix'!$Q$6:$R$11,2,TRUE)*$M$4),(VLOOKUP(N36,'Product Prioritization Matrix'!$Q$6:$R$11,2,TRUE)*$N$4))</f>
        <v>0</v>
      </c>
    </row>
    <row r="37" spans="2:15" ht="22" customHeight="1" x14ac:dyDescent="0.15">
      <c r="B37" s="28"/>
      <c r="C37" s="28"/>
      <c r="D37" s="28"/>
      <c r="E37" s="25"/>
      <c r="F37" s="26"/>
      <c r="G37" s="25"/>
      <c r="H37" s="26"/>
      <c r="I37" s="25"/>
      <c r="J37" s="26"/>
      <c r="K37" s="25"/>
      <c r="L37" s="26"/>
      <c r="M37" s="25"/>
      <c r="N37" s="26"/>
      <c r="O37" s="24">
        <f>SUM((VLOOKUP(E37,'Product Prioritization Matrix'!$Q$6:$R$11,2,TRUE)*$E$4),(VLOOKUP(F37,'Product Prioritization Matrix'!$Q$6:$R$11,2,TRUE)*$F$4),(VLOOKUP(G37,'Product Prioritization Matrix'!$Q$6:$R$11,2,TRUE)*$G$4),(VLOOKUP(H37,'Product Prioritization Matrix'!$Q$6:$R$11,2,TRUE)*$H$4),(VLOOKUP(I37,'Product Prioritization Matrix'!$Q$6:$R$11,2,TRUE)*$I$4),(VLOOKUP(J37,'Product Prioritization Matrix'!$Q$6:$R$11,2,TRUE)*$J$4),(VLOOKUP(K37,'Product Prioritization Matrix'!$Q$6:$R$11,2,TRUE)*$K$4),(VLOOKUP(L37,'Product Prioritization Matrix'!$Q$6:$R$11,2,TRUE)*$L$4),
(VLOOKUP(M37,'Product Prioritization Matrix'!$Q$6:$R$11,2,TRUE)*$M$4),(VLOOKUP(N37,'Product Prioritization Matrix'!$Q$6:$R$11,2,TRUE)*$N$4))</f>
        <v>0</v>
      </c>
    </row>
    <row r="38" spans="2:15" ht="20" customHeight="1" x14ac:dyDescent="0.15"/>
    <row r="39" spans="2:15" s="7" customFormat="1" ht="50" customHeight="1" x14ac:dyDescent="0.2">
      <c r="B39" s="36" t="s">
        <v>0</v>
      </c>
      <c r="C39" s="36"/>
      <c r="D39" s="36"/>
      <c r="E39" s="36"/>
      <c r="F39" s="36"/>
      <c r="G39" s="36"/>
      <c r="H39" s="36"/>
      <c r="I39" s="36"/>
      <c r="J39" s="36"/>
      <c r="K39" s="36"/>
      <c r="L39" s="36"/>
      <c r="M39" s="36"/>
      <c r="N39" s="36"/>
      <c r="O39" s="36"/>
    </row>
  </sheetData>
  <autoFilter ref="B5:O37" xr:uid="{00000000-0009-0000-0000-000000000000}">
    <sortState xmlns:xlrd2="http://schemas.microsoft.com/office/spreadsheetml/2017/richdata2" ref="B6:O37">
      <sortCondition descending="1" ref="O5:O37"/>
    </sortState>
  </autoFilter>
  <mergeCells count="2">
    <mergeCell ref="B39:O39"/>
    <mergeCell ref="B3:C4"/>
  </mergeCells>
  <conditionalFormatting sqref="O4">
    <cfRule type="cellIs" dxfId="1" priority="1" stopIfTrue="1" operator="notEqual">
      <formula>100</formula>
    </cfRule>
    <cfRule type="cellIs" dxfId="0" priority="2" stopIfTrue="1" operator="equal">
      <formula>100</formula>
    </cfRule>
  </conditionalFormatting>
  <hyperlinks>
    <hyperlink ref="B39:O39" r:id="rId1" display="CLICK HERE TO CREATE IN SMARTSHEET" xr:uid="{E56A21E3-9640-4302-A3EA-FBB37E741552}"/>
  </hyperlinks>
  <pageMargins left="0.75" right="0.75" top="1" bottom="1" header="0.5" footer="0.5"/>
  <pageSetup paperSize="3" scale="64" orientation="landscape" r:id="rId2"/>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W47" sqref="W47"/>
    </sheetView>
  </sheetViews>
  <sheetFormatPr baseColWidth="10" defaultColWidth="10.6640625" defaultRowHeight="15" x14ac:dyDescent="0.2"/>
  <cols>
    <col min="1" max="1" width="3.33203125" style="10" customWidth="1"/>
    <col min="2" max="2" width="88.33203125" style="10" customWidth="1"/>
    <col min="3" max="16384" width="10.6640625" style="10"/>
  </cols>
  <sheetData>
    <row r="1" spans="2:2" ht="20" customHeight="1" x14ac:dyDescent="0.2"/>
    <row r="2" spans="2:2" ht="105" customHeight="1" x14ac:dyDescent="0.2">
      <c r="B2" s="11" t="s">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Product Prioritization Matrix</vt:lpstr>
      <vt:lpstr>- Disclaimer -</vt:lpstr>
      <vt:lpstr>'Product Prioritization Matrix'!Print_Area</vt:lpstr>
      <vt:lpstr>Score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Megan Herchold</cp:lastModifiedBy>
  <cp:lastPrinted>2025-10-02T23:35:03Z</cp:lastPrinted>
  <dcterms:created xsi:type="dcterms:W3CDTF">2018-07-06T20:42:01Z</dcterms:created>
  <dcterms:modified xsi:type="dcterms:W3CDTF">2025-10-22T21:02:50Z</dcterms:modified>
</cp:coreProperties>
</file>