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autoCompressPictures="0"/>
  <mc:AlternateContent xmlns:mc="http://schemas.openxmlformats.org/markup-compatibility/2006">
    <mc:Choice Requires="x15">
      <x15ac:absPath xmlns:x15ac="http://schemas.microsoft.com/office/spreadsheetml/2010/11/ac" url="C:\Users\kfranssen.APOLLO\Desktop\Update Free Excel Dashboard Templates\"/>
    </mc:Choice>
  </mc:AlternateContent>
  <xr:revisionPtr revIDLastSave="0" documentId="13_ncr:1_{76FD585A-F770-46F5-91DA-062BCC842C3A}" xr6:coauthVersionLast="47" xr6:coauthVersionMax="47" xr10:uidLastSave="{00000000-0000-0000-0000-000000000000}"/>
  <bookViews>
    <workbookView xWindow="-120" yWindow="-120" windowWidth="29040" windowHeight="12450" tabRatio="500" xr2:uid="{00000000-000D-0000-FFFF-FFFF00000000}"/>
  </bookViews>
  <sheets>
    <sheet name="Product Metrics Dashboard" sheetId="1" r:id="rId1"/>
    <sheet name="Product Data" sheetId="2" r:id="rId2"/>
    <sheet name="- Disclaimer -" sheetId="3" r:id="rId3"/>
  </sheets>
  <definedNames>
    <definedName name="_xlnm.Print_Area" localSheetId="0">'Product Metrics Dashboard'!$B$2:$P$72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2" l="1"/>
  <c r="C21" i="2"/>
  <c r="D21" i="2"/>
  <c r="E21" i="2"/>
  <c r="F21" i="2"/>
  <c r="G21" i="2"/>
  <c r="H21" i="2"/>
  <c r="I21" i="2"/>
  <c r="J21" i="2"/>
  <c r="K20" i="2"/>
  <c r="J15" i="2"/>
  <c r="D15" i="2"/>
  <c r="E15" i="2"/>
  <c r="F15" i="2"/>
  <c r="G15" i="2"/>
  <c r="H15" i="2"/>
  <c r="I15" i="2"/>
  <c r="K21" i="2" l="1"/>
  <c r="K15" i="2"/>
  <c r="H16" i="2" s="1"/>
  <c r="I16" i="2"/>
  <c r="F16" i="2"/>
  <c r="E16" i="2" l="1"/>
  <c r="J16" i="2"/>
  <c r="D16" i="2"/>
  <c r="G16" i="2"/>
  <c r="C16" i="2"/>
  <c r="K16" i="2" s="1"/>
</calcChain>
</file>

<file path=xl/sharedStrings.xml><?xml version="1.0" encoding="utf-8"?>
<sst xmlns="http://schemas.openxmlformats.org/spreadsheetml/2006/main" count="59" uniqueCount="39">
  <si>
    <t>JAN</t>
  </si>
  <si>
    <t>FEB</t>
  </si>
  <si>
    <t>MAR</t>
  </si>
  <si>
    <t>APR</t>
  </si>
  <si>
    <t>MAY</t>
  </si>
  <si>
    <t>JUN</t>
  </si>
  <si>
    <t>JUL</t>
  </si>
  <si>
    <t>AUG</t>
  </si>
  <si>
    <t>SEP</t>
  </si>
  <si>
    <t>OCT</t>
  </si>
  <si>
    <t>NOV</t>
  </si>
  <si>
    <t>DEC</t>
  </si>
  <si>
    <t>PRODUCT NAME</t>
  </si>
  <si>
    <t>ITEM 1</t>
  </si>
  <si>
    <t>ITEM 2</t>
  </si>
  <si>
    <t>ITEM 3</t>
  </si>
  <si>
    <t>ITEM 4</t>
  </si>
  <si>
    <t>ITEM 5</t>
  </si>
  <si>
    <t>ITEM 6</t>
  </si>
  <si>
    <t>ITEM 7</t>
  </si>
  <si>
    <t>ITEM 8</t>
  </si>
  <si>
    <t>DAYS</t>
  </si>
  <si>
    <t>GOAL</t>
  </si>
  <si>
    <t>NEW</t>
  </si>
  <si>
    <t>EXISTING</t>
  </si>
  <si>
    <t>ALL</t>
  </si>
  <si>
    <t>ANNUAL REV</t>
  </si>
  <si>
    <t>PERCENTAGE</t>
  </si>
  <si>
    <t>WIN</t>
  </si>
  <si>
    <t>LOSS</t>
  </si>
  <si>
    <t>Product Metrics Dashboard Template</t>
  </si>
  <si>
    <t>Revenue Breakdown</t>
  </si>
  <si>
    <t>Time to Market</t>
  </si>
  <si>
    <t>Win / Loss</t>
  </si>
  <si>
    <t>Product Revenue</t>
  </si>
  <si>
    <t>CLICK HERE TO CREATE IN SMARTSHEET</t>
  </si>
  <si>
    <t>Revenue Breakdown (auto-calculates)</t>
  </si>
  <si>
    <t>Product Metrics Data</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</si>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</sst>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
  </numFmts>
  <fonts count="15" x14ac:knownFonts="1">
    <font>
      <sz val="12"/>
      <color theme="1"/>
      <name val="Calibri"/>
      <family val="2"/>
      <scheme val="minor"/>
    </font>
    <font>
      <sz val="11"/>
      <color theme="1"/>
      <name val="Calibri"/>
      <family val="2"/>
      <scheme val="minor"/>
    </font>
    <font>
      <sz val="12"/>
      <color theme="1"/>
      <name val="Calibri"/>
      <family val="2"/>
      <scheme val="minor"/>
    </font>
    <font>
      <sz val="12"/>
      <color indexed="8"/>
      <name val="Arial"/>
      <family val="2"/>
    </font>
    <font>
      <b/>
      <sz val="12"/>
      <color indexed="9"/>
      <name val="Arial"/>
      <family val="2"/>
    </font>
    <font>
      <sz val="8"/>
      <name val="Verdana"/>
      <family val="2"/>
    </font>
    <font>
      <b/>
      <sz val="22"/>
      <color theme="1" tint="0.34998626667073579"/>
      <name val="Century Gothic"/>
      <family val="2"/>
    </font>
    <font>
      <b/>
      <sz val="12"/>
      <color indexed="9"/>
      <name val="Century Gothic"/>
      <family val="2"/>
    </font>
    <font>
      <sz val="22"/>
      <color theme="1" tint="0.34998626667073579"/>
      <name val="Century Gothic"/>
      <family val="2"/>
    </font>
    <font>
      <sz val="12"/>
      <color indexed="8"/>
      <name val="Century Gothic"/>
      <family val="2"/>
    </font>
    <font>
      <sz val="10"/>
      <color indexed="8"/>
      <name val="Century Gothic"/>
      <family val="2"/>
    </font>
    <font>
      <b/>
      <sz val="10"/>
      <color indexed="9"/>
      <name val="Century Gothic"/>
      <family val="2"/>
    </font>
    <font>
      <sz val="12"/>
      <color theme="1"/>
      <name val="Arial"/>
      <family val="2"/>
    </font>
    <font>
      <u/>
      <sz val="12"/>
      <color theme="10"/>
      <name val="Calibri"/>
      <family val="2"/>
      <scheme val="minor"/>
    </font>
    <font>
      <b/>
      <u/>
      <sz val="22"/>
      <color theme="0"/>
      <name val="Century Gothic"/>
      <family val="2"/>
    </font>
  </fonts>
  <fills count="8">
    <fill>
      <patternFill patternType="none"/>
    </fill>
    <fill>
      <patternFill patternType="gray125"/>
    </fill>
    <fill>
      <patternFill patternType="solid">
        <fgColor theme="4"/>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1" tint="0.34998626667073579"/>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4">
    <xf numFmtId="0" fontId="0" fillId="0" borderId="0"/>
    <xf numFmtId="9" fontId="2" fillId="0" borderId="0" applyFont="0" applyFill="0" applyBorder="0" applyAlignment="0" applyProtection="0"/>
    <xf numFmtId="0" fontId="1" fillId="0" borderId="0"/>
    <xf numFmtId="0" fontId="13" fillId="0" borderId="0" applyNumberFormat="0" applyFill="0" applyBorder="0" applyAlignment="0" applyProtection="0"/>
  </cellStyleXfs>
  <cellXfs count="30">
    <xf numFmtId="0" fontId="0" fillId="0" borderId="0" xfId="0"/>
    <xf numFmtId="0" fontId="3" fillId="0" borderId="0" xfId="0" applyFont="1"/>
    <xf numFmtId="0" fontId="3" fillId="0" borderId="0" xfId="0" applyFont="1" applyAlignment="1">
      <alignment horizontal="left" indent="1"/>
    </xf>
    <xf numFmtId="0" fontId="0" fillId="0" borderId="0" xfId="0" applyAlignment="1">
      <alignment horizontal="left" indent="1"/>
    </xf>
    <xf numFmtId="0" fontId="4" fillId="0" borderId="0" xfId="0" applyFont="1" applyAlignment="1">
      <alignment vertical="center"/>
    </xf>
    <xf numFmtId="0" fontId="6" fillId="0" borderId="0" xfId="0" applyFont="1" applyAlignment="1">
      <alignment vertical="center"/>
    </xf>
    <xf numFmtId="0" fontId="9" fillId="0" borderId="0" xfId="0" applyFont="1"/>
    <xf numFmtId="0" fontId="9" fillId="0" borderId="0" xfId="0" applyFont="1" applyAlignment="1">
      <alignment horizontal="left" indent="1"/>
    </xf>
    <xf numFmtId="0" fontId="7" fillId="7" borderId="1" xfId="0" applyFont="1" applyFill="1" applyBorder="1" applyAlignment="1">
      <alignment horizontal="center" vertical="center"/>
    </xf>
    <xf numFmtId="44" fontId="10" fillId="0" borderId="1" xfId="0" applyNumberFormat="1" applyFont="1" applyBorder="1" applyAlignment="1">
      <alignment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indent="1"/>
    </xf>
    <xf numFmtId="0" fontId="7" fillId="2" borderId="1" xfId="0" applyFont="1" applyFill="1" applyBorder="1" applyAlignment="1">
      <alignment horizontal="left" vertical="center" indent="1"/>
    </xf>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11" fillId="3" borderId="1" xfId="0" applyFont="1" applyFill="1" applyBorder="1" applyAlignment="1">
      <alignment horizontal="left" vertical="center" indent="1"/>
    </xf>
    <xf numFmtId="0" fontId="11" fillId="4" borderId="1" xfId="0" applyFont="1" applyFill="1" applyBorder="1" applyAlignment="1">
      <alignment horizontal="left" vertical="center" indent="1"/>
    </xf>
    <xf numFmtId="9" fontId="10" fillId="0" borderId="1" xfId="1" applyFont="1" applyBorder="1" applyAlignment="1">
      <alignment horizontal="center" vertical="center"/>
    </xf>
    <xf numFmtId="165" fontId="10" fillId="0" borderId="1" xfId="0" applyNumberFormat="1" applyFont="1" applyBorder="1" applyAlignment="1">
      <alignment horizontal="center" vertical="center"/>
    </xf>
    <xf numFmtId="164" fontId="10" fillId="5" borderId="1" xfId="0" applyNumberFormat="1" applyFont="1" applyFill="1" applyBorder="1" applyAlignment="1">
      <alignment horizontal="center" vertical="center"/>
    </xf>
    <xf numFmtId="9" fontId="10" fillId="5" borderId="1" xfId="1" applyFont="1" applyFill="1" applyBorder="1" applyAlignment="1">
      <alignment horizontal="center" vertical="center"/>
    </xf>
    <xf numFmtId="0" fontId="11" fillId="2" borderId="1" xfId="0" applyFont="1" applyFill="1" applyBorder="1" applyAlignment="1">
      <alignment horizontal="left" vertical="center" indent="1"/>
    </xf>
    <xf numFmtId="0" fontId="1" fillId="0" borderId="0" xfId="2"/>
    <xf numFmtId="0" fontId="12" fillId="0" borderId="2" xfId="2" applyFont="1" applyBorder="1" applyAlignment="1">
      <alignment horizontal="left" vertical="center" wrapText="1" indent="2"/>
    </xf>
    <xf numFmtId="0" fontId="0" fillId="0" borderId="0" xfId="0" applyAlignment="1">
      <alignment horizontal="center" vertical="center"/>
    </xf>
    <xf numFmtId="0" fontId="8" fillId="5" borderId="0" xfId="0" applyFont="1" applyFill="1" applyAlignment="1">
      <alignment horizontal="center" vertical="center"/>
    </xf>
    <xf numFmtId="0" fontId="10" fillId="0" borderId="1" xfId="0" applyFont="1" applyBorder="1" applyAlignment="1">
      <alignment horizontal="left" vertical="center" wrapText="1" indent="1"/>
    </xf>
    <xf numFmtId="0" fontId="8" fillId="5" borderId="1" xfId="0" applyFont="1" applyFill="1" applyBorder="1" applyAlignment="1">
      <alignment horizontal="center" vertical="center"/>
    </xf>
    <xf numFmtId="0" fontId="7" fillId="7" borderId="1" xfId="0" applyFont="1" applyFill="1" applyBorder="1" applyAlignment="1">
      <alignment horizontal="left" vertical="center" indent="1"/>
    </xf>
    <xf numFmtId="0" fontId="14" fillId="6" borderId="0" xfId="3" applyFont="1" applyFill="1" applyAlignment="1">
      <alignment horizontal="center" vertical="center"/>
    </xf>
  </cellXfs>
  <cellStyles count="4">
    <cellStyle name="Hyperlink" xfId="3" builtinId="8"/>
    <cellStyle name="Normal" xfId="0" builtinId="0"/>
    <cellStyle name="Normal 2" xfId="2" xr:uid="{FA531BE1-30CF-40AA-A019-21D5D46C5A24}"/>
    <cellStyle name="Percent" xfId="1" builtinId="5"/>
  </cellStyles>
  <dxfs count="0"/>
  <tableStyles count="0" defaultTableStyle="TableStyleMedium9" defaultPivotStyle="PivotStyleMedium4"/>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'Product Data'!$B$4</c:f>
              <c:strCache>
                <c:ptCount val="1"/>
                <c:pt idx="0">
                  <c:v>ITEM 1</c:v>
                </c:pt>
              </c:strCache>
            </c:strRef>
          </c:tx>
          <c:spPr>
            <a:solidFill>
              <a:schemeClr val="accent1"/>
            </a:solidFill>
            <a:ln>
              <a:noFill/>
            </a:ln>
            <a:effectLst/>
          </c:spPr>
          <c:invertIfNegative val="0"/>
          <c:cat>
            <c:strRef>
              <c:f>'Product Data'!$C$3:$O$3</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'Product Data'!$C$4:$O$4</c:f>
              <c:numCache>
                <c:formatCode>_("$"* #,##0.00_);_("$"* \(#,##0.00\);_("$"* "-"??_);_(@_)</c:formatCode>
                <c:ptCount val="13"/>
                <c:pt idx="1">
                  <c:v>47216</c:v>
                </c:pt>
                <c:pt idx="2">
                  <c:v>244714</c:v>
                </c:pt>
                <c:pt idx="3">
                  <c:v>246549</c:v>
                </c:pt>
                <c:pt idx="4">
                  <c:v>235062</c:v>
                </c:pt>
                <c:pt idx="5">
                  <c:v>162881</c:v>
                </c:pt>
                <c:pt idx="6">
                  <c:v>96528</c:v>
                </c:pt>
                <c:pt idx="7">
                  <c:v>29235</c:v>
                </c:pt>
                <c:pt idx="8">
                  <c:v>25934</c:v>
                </c:pt>
                <c:pt idx="9">
                  <c:v>233397</c:v>
                </c:pt>
                <c:pt idx="10">
                  <c:v>78479</c:v>
                </c:pt>
                <c:pt idx="11">
                  <c:v>184799</c:v>
                </c:pt>
                <c:pt idx="12">
                  <c:v>248215</c:v>
                </c:pt>
              </c:numCache>
            </c:numRef>
          </c:val>
          <c:extLst>
            <c:ext xmlns:c16="http://schemas.microsoft.com/office/drawing/2014/chart" uri="{C3380CC4-5D6E-409C-BE32-E72D297353CC}">
              <c16:uniqueId val="{00000000-6020-4EE1-841C-55BCC29102F4}"/>
            </c:ext>
          </c:extLst>
        </c:ser>
        <c:ser>
          <c:idx val="1"/>
          <c:order val="1"/>
          <c:tx>
            <c:strRef>
              <c:f>'Product Data'!$B$5</c:f>
              <c:strCache>
                <c:ptCount val="1"/>
                <c:pt idx="0">
                  <c:v>ITEM 2</c:v>
                </c:pt>
              </c:strCache>
            </c:strRef>
          </c:tx>
          <c:spPr>
            <a:solidFill>
              <a:schemeClr val="accent2"/>
            </a:solidFill>
            <a:ln>
              <a:noFill/>
            </a:ln>
            <a:effectLst/>
          </c:spPr>
          <c:invertIfNegative val="0"/>
          <c:cat>
            <c:strRef>
              <c:f>'Product Data'!$C$3:$O$3</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'Product Data'!$C$5:$O$5</c:f>
              <c:numCache>
                <c:formatCode>_("$"* #,##0.00_);_("$"* \(#,##0.00\);_("$"* "-"??_);_(@_)</c:formatCode>
                <c:ptCount val="13"/>
                <c:pt idx="1">
                  <c:v>19193</c:v>
                </c:pt>
                <c:pt idx="2">
                  <c:v>32086</c:v>
                </c:pt>
                <c:pt idx="3">
                  <c:v>93117</c:v>
                </c:pt>
                <c:pt idx="4">
                  <c:v>45862</c:v>
                </c:pt>
                <c:pt idx="5">
                  <c:v>62853</c:v>
                </c:pt>
                <c:pt idx="6">
                  <c:v>55513</c:v>
                </c:pt>
                <c:pt idx="7">
                  <c:v>22945</c:v>
                </c:pt>
                <c:pt idx="8">
                  <c:v>15084</c:v>
                </c:pt>
                <c:pt idx="9">
                  <c:v>45347</c:v>
                </c:pt>
                <c:pt idx="10">
                  <c:v>57736</c:v>
                </c:pt>
                <c:pt idx="11">
                  <c:v>20142</c:v>
                </c:pt>
                <c:pt idx="12">
                  <c:v>45284</c:v>
                </c:pt>
              </c:numCache>
            </c:numRef>
          </c:val>
          <c:extLst>
            <c:ext xmlns:c16="http://schemas.microsoft.com/office/drawing/2014/chart" uri="{C3380CC4-5D6E-409C-BE32-E72D297353CC}">
              <c16:uniqueId val="{00000001-6020-4EE1-841C-55BCC29102F4}"/>
            </c:ext>
          </c:extLst>
        </c:ser>
        <c:ser>
          <c:idx val="2"/>
          <c:order val="2"/>
          <c:tx>
            <c:strRef>
              <c:f>'Product Data'!$B$6</c:f>
              <c:strCache>
                <c:ptCount val="1"/>
                <c:pt idx="0">
                  <c:v>ITEM 3</c:v>
                </c:pt>
              </c:strCache>
            </c:strRef>
          </c:tx>
          <c:spPr>
            <a:solidFill>
              <a:schemeClr val="accent3"/>
            </a:solidFill>
            <a:ln>
              <a:noFill/>
            </a:ln>
            <a:effectLst/>
          </c:spPr>
          <c:invertIfNegative val="0"/>
          <c:cat>
            <c:strRef>
              <c:f>'Product Data'!$C$3:$O$3</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'Product Data'!$C$6:$O$6</c:f>
              <c:numCache>
                <c:formatCode>_("$"* #,##0.00_);_("$"* \(#,##0.00\);_("$"* "-"??_);_(@_)</c:formatCode>
                <c:ptCount val="13"/>
                <c:pt idx="1">
                  <c:v>222006</c:v>
                </c:pt>
                <c:pt idx="2">
                  <c:v>180009</c:v>
                </c:pt>
                <c:pt idx="3">
                  <c:v>99998</c:v>
                </c:pt>
                <c:pt idx="4">
                  <c:v>215030</c:v>
                </c:pt>
                <c:pt idx="5">
                  <c:v>195262</c:v>
                </c:pt>
                <c:pt idx="6">
                  <c:v>272260</c:v>
                </c:pt>
                <c:pt idx="7">
                  <c:v>128123</c:v>
                </c:pt>
                <c:pt idx="8">
                  <c:v>163950</c:v>
                </c:pt>
                <c:pt idx="9">
                  <c:v>213914</c:v>
                </c:pt>
                <c:pt idx="10">
                  <c:v>180191</c:v>
                </c:pt>
                <c:pt idx="11">
                  <c:v>111890</c:v>
                </c:pt>
                <c:pt idx="12">
                  <c:v>260495</c:v>
                </c:pt>
              </c:numCache>
            </c:numRef>
          </c:val>
          <c:extLst>
            <c:ext xmlns:c16="http://schemas.microsoft.com/office/drawing/2014/chart" uri="{C3380CC4-5D6E-409C-BE32-E72D297353CC}">
              <c16:uniqueId val="{00000002-6020-4EE1-841C-55BCC29102F4}"/>
            </c:ext>
          </c:extLst>
        </c:ser>
        <c:ser>
          <c:idx val="3"/>
          <c:order val="3"/>
          <c:tx>
            <c:strRef>
              <c:f>'Product Data'!$B$7</c:f>
              <c:strCache>
                <c:ptCount val="1"/>
                <c:pt idx="0">
                  <c:v>ITEM 4</c:v>
                </c:pt>
              </c:strCache>
            </c:strRef>
          </c:tx>
          <c:spPr>
            <a:solidFill>
              <a:schemeClr val="accent4"/>
            </a:solidFill>
            <a:ln>
              <a:noFill/>
            </a:ln>
            <a:effectLst/>
          </c:spPr>
          <c:invertIfNegative val="0"/>
          <c:cat>
            <c:strRef>
              <c:f>'Product Data'!$C$3:$O$3</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'Product Data'!$C$7:$O$7</c:f>
              <c:numCache>
                <c:formatCode>_("$"* #,##0.00_);_("$"* \(#,##0.00\);_("$"* "-"??_);_(@_)</c:formatCode>
                <c:ptCount val="13"/>
                <c:pt idx="1">
                  <c:v>39469</c:v>
                </c:pt>
                <c:pt idx="2">
                  <c:v>58661</c:v>
                </c:pt>
                <c:pt idx="3">
                  <c:v>60612</c:v>
                </c:pt>
                <c:pt idx="4">
                  <c:v>99456</c:v>
                </c:pt>
                <c:pt idx="5">
                  <c:v>39062</c:v>
                </c:pt>
                <c:pt idx="6">
                  <c:v>42689</c:v>
                </c:pt>
                <c:pt idx="7">
                  <c:v>53197</c:v>
                </c:pt>
                <c:pt idx="8">
                  <c:v>23026</c:v>
                </c:pt>
                <c:pt idx="9">
                  <c:v>33165</c:v>
                </c:pt>
                <c:pt idx="10">
                  <c:v>88342</c:v>
                </c:pt>
                <c:pt idx="11">
                  <c:v>8492</c:v>
                </c:pt>
                <c:pt idx="12">
                  <c:v>34798</c:v>
                </c:pt>
              </c:numCache>
            </c:numRef>
          </c:val>
          <c:extLst>
            <c:ext xmlns:c16="http://schemas.microsoft.com/office/drawing/2014/chart" uri="{C3380CC4-5D6E-409C-BE32-E72D297353CC}">
              <c16:uniqueId val="{00000003-6020-4EE1-841C-55BCC29102F4}"/>
            </c:ext>
          </c:extLst>
        </c:ser>
        <c:ser>
          <c:idx val="4"/>
          <c:order val="4"/>
          <c:tx>
            <c:strRef>
              <c:f>'Product Data'!$B$8</c:f>
              <c:strCache>
                <c:ptCount val="1"/>
                <c:pt idx="0">
                  <c:v>ITEM 5</c:v>
                </c:pt>
              </c:strCache>
            </c:strRef>
          </c:tx>
          <c:spPr>
            <a:solidFill>
              <a:schemeClr val="accent5"/>
            </a:solidFill>
            <a:ln>
              <a:noFill/>
            </a:ln>
            <a:effectLst/>
          </c:spPr>
          <c:invertIfNegative val="0"/>
          <c:cat>
            <c:strRef>
              <c:f>'Product Data'!$C$3:$O$3</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'Product Data'!$C$8:$O$8</c:f>
              <c:numCache>
                <c:formatCode>_("$"* #,##0.00_);_("$"* \(#,##0.00\);_("$"* "-"??_);_(@_)</c:formatCode>
                <c:ptCount val="13"/>
                <c:pt idx="1">
                  <c:v>234770</c:v>
                </c:pt>
                <c:pt idx="2">
                  <c:v>46607</c:v>
                </c:pt>
                <c:pt idx="3">
                  <c:v>232313</c:v>
                </c:pt>
                <c:pt idx="4">
                  <c:v>255979</c:v>
                </c:pt>
                <c:pt idx="5">
                  <c:v>282279</c:v>
                </c:pt>
                <c:pt idx="6">
                  <c:v>83677</c:v>
                </c:pt>
                <c:pt idx="7">
                  <c:v>254593</c:v>
                </c:pt>
                <c:pt idx="8">
                  <c:v>50461</c:v>
                </c:pt>
                <c:pt idx="9">
                  <c:v>239685</c:v>
                </c:pt>
                <c:pt idx="10">
                  <c:v>106425</c:v>
                </c:pt>
                <c:pt idx="11">
                  <c:v>229535</c:v>
                </c:pt>
                <c:pt idx="12">
                  <c:v>200682</c:v>
                </c:pt>
              </c:numCache>
            </c:numRef>
          </c:val>
          <c:extLst>
            <c:ext xmlns:c16="http://schemas.microsoft.com/office/drawing/2014/chart" uri="{C3380CC4-5D6E-409C-BE32-E72D297353CC}">
              <c16:uniqueId val="{00000004-6020-4EE1-841C-55BCC29102F4}"/>
            </c:ext>
          </c:extLst>
        </c:ser>
        <c:ser>
          <c:idx val="5"/>
          <c:order val="5"/>
          <c:tx>
            <c:strRef>
              <c:f>'Product Data'!$B$9</c:f>
              <c:strCache>
                <c:ptCount val="1"/>
                <c:pt idx="0">
                  <c:v>ITEM 6</c:v>
                </c:pt>
              </c:strCache>
            </c:strRef>
          </c:tx>
          <c:spPr>
            <a:solidFill>
              <a:schemeClr val="accent6"/>
            </a:solidFill>
            <a:ln>
              <a:noFill/>
            </a:ln>
            <a:effectLst/>
          </c:spPr>
          <c:invertIfNegative val="0"/>
          <c:cat>
            <c:strRef>
              <c:f>'Product Data'!$C$3:$O$3</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'Product Data'!$C$9:$O$9</c:f>
              <c:numCache>
                <c:formatCode>_("$"* #,##0.00_);_("$"* \(#,##0.00\);_("$"* "-"??_);_(@_)</c:formatCode>
                <c:ptCount val="13"/>
                <c:pt idx="1">
                  <c:v>201494</c:v>
                </c:pt>
                <c:pt idx="2">
                  <c:v>186911</c:v>
                </c:pt>
                <c:pt idx="3">
                  <c:v>203515</c:v>
                </c:pt>
                <c:pt idx="4">
                  <c:v>234445</c:v>
                </c:pt>
                <c:pt idx="5">
                  <c:v>181894</c:v>
                </c:pt>
                <c:pt idx="6">
                  <c:v>160175</c:v>
                </c:pt>
                <c:pt idx="7">
                  <c:v>266340</c:v>
                </c:pt>
                <c:pt idx="8">
                  <c:v>175055</c:v>
                </c:pt>
                <c:pt idx="9">
                  <c:v>94469</c:v>
                </c:pt>
                <c:pt idx="10">
                  <c:v>209779</c:v>
                </c:pt>
                <c:pt idx="11">
                  <c:v>275541</c:v>
                </c:pt>
                <c:pt idx="12">
                  <c:v>268761</c:v>
                </c:pt>
              </c:numCache>
            </c:numRef>
          </c:val>
          <c:extLst>
            <c:ext xmlns:c16="http://schemas.microsoft.com/office/drawing/2014/chart" uri="{C3380CC4-5D6E-409C-BE32-E72D297353CC}">
              <c16:uniqueId val="{00000005-6020-4EE1-841C-55BCC29102F4}"/>
            </c:ext>
          </c:extLst>
        </c:ser>
        <c:ser>
          <c:idx val="6"/>
          <c:order val="6"/>
          <c:tx>
            <c:strRef>
              <c:f>'Product Data'!$B$10</c:f>
              <c:strCache>
                <c:ptCount val="1"/>
                <c:pt idx="0">
                  <c:v>ITEM 7</c:v>
                </c:pt>
              </c:strCache>
            </c:strRef>
          </c:tx>
          <c:spPr>
            <a:solidFill>
              <a:schemeClr val="accent1">
                <a:lumMod val="60000"/>
              </a:schemeClr>
            </a:solidFill>
            <a:ln>
              <a:noFill/>
            </a:ln>
            <a:effectLst/>
          </c:spPr>
          <c:invertIfNegative val="0"/>
          <c:cat>
            <c:strRef>
              <c:f>'Product Data'!$C$3:$O$3</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'Product Data'!$C$10:$O$10</c:f>
              <c:numCache>
                <c:formatCode>_("$"* #,##0.00_);_("$"* \(#,##0.00\);_("$"* "-"??_);_(@_)</c:formatCode>
                <c:ptCount val="13"/>
                <c:pt idx="1">
                  <c:v>274110</c:v>
                </c:pt>
                <c:pt idx="2">
                  <c:v>149012</c:v>
                </c:pt>
                <c:pt idx="3">
                  <c:v>260774</c:v>
                </c:pt>
                <c:pt idx="4">
                  <c:v>107794</c:v>
                </c:pt>
                <c:pt idx="5">
                  <c:v>35721</c:v>
                </c:pt>
                <c:pt idx="6">
                  <c:v>225425</c:v>
                </c:pt>
                <c:pt idx="7">
                  <c:v>62085</c:v>
                </c:pt>
                <c:pt idx="8">
                  <c:v>130874</c:v>
                </c:pt>
                <c:pt idx="9">
                  <c:v>194695</c:v>
                </c:pt>
                <c:pt idx="10">
                  <c:v>19447</c:v>
                </c:pt>
                <c:pt idx="11">
                  <c:v>31889</c:v>
                </c:pt>
                <c:pt idx="12">
                  <c:v>31930</c:v>
                </c:pt>
              </c:numCache>
            </c:numRef>
          </c:val>
          <c:extLst>
            <c:ext xmlns:c16="http://schemas.microsoft.com/office/drawing/2014/chart" uri="{C3380CC4-5D6E-409C-BE32-E72D297353CC}">
              <c16:uniqueId val="{00000006-6020-4EE1-841C-55BCC29102F4}"/>
            </c:ext>
          </c:extLst>
        </c:ser>
        <c:ser>
          <c:idx val="7"/>
          <c:order val="7"/>
          <c:tx>
            <c:strRef>
              <c:f>'Product Data'!$B$11</c:f>
              <c:strCache>
                <c:ptCount val="1"/>
                <c:pt idx="0">
                  <c:v>ITEM 8</c:v>
                </c:pt>
              </c:strCache>
            </c:strRef>
          </c:tx>
          <c:spPr>
            <a:solidFill>
              <a:schemeClr val="accent2">
                <a:lumMod val="60000"/>
              </a:schemeClr>
            </a:solidFill>
            <a:ln>
              <a:noFill/>
            </a:ln>
            <a:effectLst/>
          </c:spPr>
          <c:invertIfNegative val="0"/>
          <c:cat>
            <c:strRef>
              <c:f>'Product Data'!$C$3:$O$3</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'Product Data'!$C$11:$O$11</c:f>
              <c:numCache>
                <c:formatCode>_("$"* #,##0.00_);_("$"* \(#,##0.00\);_("$"* "-"??_);_(@_)</c:formatCode>
                <c:ptCount val="13"/>
                <c:pt idx="1">
                  <c:v>82171</c:v>
                </c:pt>
                <c:pt idx="2">
                  <c:v>204047</c:v>
                </c:pt>
                <c:pt idx="3">
                  <c:v>44710</c:v>
                </c:pt>
                <c:pt idx="4">
                  <c:v>100217</c:v>
                </c:pt>
                <c:pt idx="5">
                  <c:v>115395</c:v>
                </c:pt>
                <c:pt idx="6">
                  <c:v>145751</c:v>
                </c:pt>
                <c:pt idx="7">
                  <c:v>15786</c:v>
                </c:pt>
                <c:pt idx="8">
                  <c:v>37944</c:v>
                </c:pt>
                <c:pt idx="9">
                  <c:v>38415</c:v>
                </c:pt>
                <c:pt idx="10">
                  <c:v>70395</c:v>
                </c:pt>
                <c:pt idx="11">
                  <c:v>25040</c:v>
                </c:pt>
                <c:pt idx="12">
                  <c:v>67508</c:v>
                </c:pt>
              </c:numCache>
            </c:numRef>
          </c:val>
          <c:extLst>
            <c:ext xmlns:c16="http://schemas.microsoft.com/office/drawing/2014/chart" uri="{C3380CC4-5D6E-409C-BE32-E72D297353CC}">
              <c16:uniqueId val="{00000007-6020-4EE1-841C-55BCC29102F4}"/>
            </c:ext>
          </c:extLst>
        </c:ser>
        <c:dLbls>
          <c:showLegendKey val="0"/>
          <c:showVal val="0"/>
          <c:showCatName val="0"/>
          <c:showSerName val="0"/>
          <c:showPercent val="0"/>
          <c:showBubbleSize val="0"/>
        </c:dLbls>
        <c:gapWidth val="150"/>
        <c:overlap val="100"/>
        <c:axId val="2116171976"/>
        <c:axId val="-2098565336"/>
      </c:barChart>
      <c:catAx>
        <c:axId val="211617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8565336"/>
        <c:crossesAt val="0"/>
        <c:auto val="1"/>
        <c:lblAlgn val="ctr"/>
        <c:lblOffset val="100"/>
        <c:noMultiLvlLbl val="0"/>
      </c:catAx>
      <c:valAx>
        <c:axId val="-2098565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71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4000-4821-8CFB-6D758639C17E}"/>
              </c:ext>
            </c:extLst>
          </c:dPt>
          <c:dPt>
            <c:idx val="1"/>
            <c:bubble3D val="0"/>
            <c:spPr>
              <a:solidFill>
                <a:schemeClr val="accent2"/>
              </a:solidFill>
              <a:ln w="19050">
                <a:noFill/>
              </a:ln>
              <a:effectLst/>
            </c:spPr>
            <c:extLst>
              <c:ext xmlns:c16="http://schemas.microsoft.com/office/drawing/2014/chart" uri="{C3380CC4-5D6E-409C-BE32-E72D297353CC}">
                <c16:uniqueId val="{00000003-4000-4821-8CFB-6D758639C17E}"/>
              </c:ext>
            </c:extLst>
          </c:dPt>
          <c:dPt>
            <c:idx val="2"/>
            <c:bubble3D val="0"/>
            <c:spPr>
              <a:solidFill>
                <a:schemeClr val="accent3"/>
              </a:solidFill>
              <a:ln w="19050">
                <a:noFill/>
              </a:ln>
              <a:effectLst/>
            </c:spPr>
            <c:extLst>
              <c:ext xmlns:c16="http://schemas.microsoft.com/office/drawing/2014/chart" uri="{C3380CC4-5D6E-409C-BE32-E72D297353CC}">
                <c16:uniqueId val="{00000005-4000-4821-8CFB-6D758639C17E}"/>
              </c:ext>
            </c:extLst>
          </c:dPt>
          <c:dPt>
            <c:idx val="3"/>
            <c:bubble3D val="0"/>
            <c:spPr>
              <a:solidFill>
                <a:schemeClr val="accent4"/>
              </a:solidFill>
              <a:ln w="19050">
                <a:noFill/>
              </a:ln>
              <a:effectLst/>
            </c:spPr>
            <c:extLst>
              <c:ext xmlns:c16="http://schemas.microsoft.com/office/drawing/2014/chart" uri="{C3380CC4-5D6E-409C-BE32-E72D297353CC}">
                <c16:uniqueId val="{00000007-4000-4821-8CFB-6D758639C17E}"/>
              </c:ext>
            </c:extLst>
          </c:dPt>
          <c:dPt>
            <c:idx val="4"/>
            <c:bubble3D val="0"/>
            <c:spPr>
              <a:solidFill>
                <a:schemeClr val="accent5"/>
              </a:solidFill>
              <a:ln w="19050">
                <a:noFill/>
              </a:ln>
              <a:effectLst/>
            </c:spPr>
            <c:extLst>
              <c:ext xmlns:c16="http://schemas.microsoft.com/office/drawing/2014/chart" uri="{C3380CC4-5D6E-409C-BE32-E72D297353CC}">
                <c16:uniqueId val="{00000009-4000-4821-8CFB-6D758639C17E}"/>
              </c:ext>
            </c:extLst>
          </c:dPt>
          <c:dPt>
            <c:idx val="5"/>
            <c:bubble3D val="0"/>
            <c:spPr>
              <a:solidFill>
                <a:schemeClr val="accent6"/>
              </a:solidFill>
              <a:ln w="19050">
                <a:noFill/>
              </a:ln>
              <a:effectLst/>
            </c:spPr>
            <c:extLst>
              <c:ext xmlns:c16="http://schemas.microsoft.com/office/drawing/2014/chart" uri="{C3380CC4-5D6E-409C-BE32-E72D297353CC}">
                <c16:uniqueId val="{0000000B-4000-4821-8CFB-6D758639C17E}"/>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4000-4821-8CFB-6D758639C17E}"/>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4000-4821-8CFB-6D758639C17E}"/>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'Product Data'!$C$14:$J$14</c:f>
              <c:strCache>
                <c:ptCount val="8"/>
                <c:pt idx="0">
                  <c:v>ITEM 1</c:v>
                </c:pt>
                <c:pt idx="1">
                  <c:v>ITEM 2</c:v>
                </c:pt>
                <c:pt idx="2">
                  <c:v>ITEM 3</c:v>
                </c:pt>
                <c:pt idx="3">
                  <c:v>ITEM 4</c:v>
                </c:pt>
                <c:pt idx="4">
                  <c:v>ITEM 5</c:v>
                </c:pt>
                <c:pt idx="5">
                  <c:v>ITEM 6</c:v>
                </c:pt>
                <c:pt idx="6">
                  <c:v>ITEM 7</c:v>
                </c:pt>
                <c:pt idx="7">
                  <c:v>ITEM 8</c:v>
                </c:pt>
              </c:strCache>
            </c:strRef>
          </c:cat>
          <c:val>
            <c:numRef>
              <c:f>'Product Data'!$C$16:$J$16</c:f>
              <c:numCache>
                <c:formatCode>0%</c:formatCode>
                <c:ptCount val="8"/>
                <c:pt idx="0">
                  <c:v>0.14879783628064708</c:v>
                </c:pt>
                <c:pt idx="1">
                  <c:v>4.1819211435410689E-2</c:v>
                </c:pt>
                <c:pt idx="2">
                  <c:v>0.18208999132057471</c:v>
                </c:pt>
                <c:pt idx="3">
                  <c:v>4.716121423633559E-2</c:v>
                </c:pt>
                <c:pt idx="4">
                  <c:v>0.17996949050507241</c:v>
                </c:pt>
                <c:pt idx="5">
                  <c:v>0.19956338237170734</c:v>
                </c:pt>
                <c:pt idx="6">
                  <c:v>0.12369366207130117</c:v>
                </c:pt>
                <c:pt idx="7">
                  <c:v>7.6905211778950988E-2</c:v>
                </c:pt>
              </c:numCache>
            </c:numRef>
          </c:val>
          <c:extLst>
            <c:ext xmlns:c16="http://schemas.microsoft.com/office/drawing/2014/chart" uri="{C3380CC4-5D6E-409C-BE32-E72D297353CC}">
              <c16:uniqueId val="{00000010-4000-4821-8CFB-6D758639C17E}"/>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4000-4821-8CFB-6D758639C17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4000-4821-8CFB-6D758639C17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4000-4821-8CFB-6D758639C17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4000-4821-8CFB-6D758639C17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4000-4821-8CFB-6D758639C17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4000-4821-8CFB-6D758639C17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4000-4821-8CFB-6D758639C17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4000-4821-8CFB-6D758639C17E}"/>
              </c:ext>
            </c:extLst>
          </c:dPt>
          <c:cat>
            <c:strRef>
              <c:f>'Product Data'!$C$14:$J$14</c:f>
              <c:strCache>
                <c:ptCount val="8"/>
                <c:pt idx="0">
                  <c:v>ITEM 1</c:v>
                </c:pt>
                <c:pt idx="1">
                  <c:v>ITEM 2</c:v>
                </c:pt>
                <c:pt idx="2">
                  <c:v>ITEM 3</c:v>
                </c:pt>
                <c:pt idx="3">
                  <c:v>ITEM 4</c:v>
                </c:pt>
                <c:pt idx="4">
                  <c:v>ITEM 5</c:v>
                </c:pt>
                <c:pt idx="5">
                  <c:v>ITEM 6</c:v>
                </c:pt>
                <c:pt idx="6">
                  <c:v>ITEM 7</c:v>
                </c:pt>
                <c:pt idx="7">
                  <c:v>ITEM 8</c:v>
                </c:pt>
              </c:strCache>
            </c:strRef>
          </c:cat>
          <c:val>
            <c:numRef>
              <c:f>'Product Data'!$C$16:$J$16</c:f>
              <c:numCache>
                <c:formatCode>0%</c:formatCode>
                <c:ptCount val="8"/>
                <c:pt idx="0">
                  <c:v>0.14879783628064708</c:v>
                </c:pt>
                <c:pt idx="1">
                  <c:v>4.1819211435410689E-2</c:v>
                </c:pt>
                <c:pt idx="2">
                  <c:v>0.18208999132057471</c:v>
                </c:pt>
                <c:pt idx="3">
                  <c:v>4.716121423633559E-2</c:v>
                </c:pt>
                <c:pt idx="4">
                  <c:v>0.17996949050507241</c:v>
                </c:pt>
                <c:pt idx="5">
                  <c:v>0.19956338237170734</c:v>
                </c:pt>
                <c:pt idx="6">
                  <c:v>0.12369366207130117</c:v>
                </c:pt>
                <c:pt idx="7">
                  <c:v>7.6905211778950988E-2</c:v>
                </c:pt>
              </c:numCache>
            </c:numRef>
          </c:val>
          <c:extLst>
            <c:ext xmlns:c16="http://schemas.microsoft.com/office/drawing/2014/chart" uri="{C3380CC4-5D6E-409C-BE32-E72D297353CC}">
              <c16:uniqueId val="{00000021-4000-4821-8CFB-6D758639C17E}"/>
            </c:ext>
          </c:extLst>
        </c:ser>
        <c:dLbls>
          <c:showLegendKey val="0"/>
          <c:showVal val="0"/>
          <c:showCatName val="0"/>
          <c:showSerName val="0"/>
          <c:showPercent val="0"/>
          <c:showBubbleSize val="0"/>
          <c:showLeaderLines val="0"/>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'Product Data'!$M$15</c:f>
              <c:strCache>
                <c:ptCount val="1"/>
                <c:pt idx="0">
                  <c:v>DAYS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'Product Data'!$N$14:$O$14</c:f>
              <c:strCache>
                <c:ptCount val="2"/>
                <c:pt idx="0">
                  <c:v>NEW</c:v>
                </c:pt>
                <c:pt idx="1">
                  <c:v>EXISTING</c:v>
                </c:pt>
              </c:strCache>
            </c:strRef>
          </c:cat>
          <c:val>
            <c:numRef>
              <c:f>'Product Data'!$N$15:$O$15</c:f>
              <c:numCache>
                <c:formatCode>0.0</c:formatCode>
                <c:ptCount val="2"/>
                <c:pt idx="0">
                  <c:v>57.6</c:v>
                </c:pt>
                <c:pt idx="1">
                  <c:v>22.4</c:v>
                </c:pt>
              </c:numCache>
            </c:numRef>
          </c:val>
          <c:extLst>
            <c:ext xmlns:c16="http://schemas.microsoft.com/office/drawing/2014/chart" uri="{C3380CC4-5D6E-409C-BE32-E72D297353CC}">
              <c16:uniqueId val="{00000000-0914-4B75-83B5-59A65D976F8C}"/>
            </c:ext>
          </c:extLst>
        </c:ser>
        <c:ser>
          <c:idx val="1"/>
          <c:order val="1"/>
          <c:tx>
            <c:strRef>
              <c:f>'Product Data'!$M$16</c:f>
              <c:strCache>
                <c:ptCount val="1"/>
                <c:pt idx="0">
                  <c:v>GOAL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'Product Data'!$N$14:$O$14</c:f>
              <c:strCache>
                <c:ptCount val="2"/>
                <c:pt idx="0">
                  <c:v>NEW</c:v>
                </c:pt>
                <c:pt idx="1">
                  <c:v>EXISTING</c:v>
                </c:pt>
              </c:strCache>
            </c:strRef>
          </c:cat>
          <c:val>
            <c:numRef>
              <c:f>'Product Data'!$N$16:$O$16</c:f>
              <c:numCache>
                <c:formatCode>0.0</c:formatCode>
                <c:ptCount val="2"/>
                <c:pt idx="0">
                  <c:v>55</c:v>
                </c:pt>
                <c:pt idx="1">
                  <c:v>20</c:v>
                </c:pt>
              </c:numCache>
            </c:numRef>
          </c:val>
          <c:extLst>
            <c:ext xmlns:c16="http://schemas.microsoft.com/office/drawing/2014/chart" uri="{C3380CC4-5D6E-409C-BE32-E72D297353CC}">
              <c16:uniqueId val="{00000001-0914-4B75-83B5-59A65D976F8C}"/>
            </c:ext>
          </c:extLst>
        </c:ser>
        <c:dLbls>
          <c:showLegendKey val="0"/>
          <c:showVal val="0"/>
          <c:showCatName val="0"/>
          <c:showSerName val="0"/>
          <c:showPercent val="0"/>
          <c:showBubbleSize val="0"/>
        </c:dLbls>
        <c:gapWidth val="182"/>
        <c:axId val="-2098719544"/>
        <c:axId val="-2098949688"/>
      </c:barChart>
      <c:catAx>
        <c:axId val="-2098719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8949688"/>
        <c:crosses val="autoZero"/>
        <c:auto val="1"/>
        <c:lblAlgn val="ctr"/>
        <c:lblOffset val="100"/>
        <c:noMultiLvlLbl val="0"/>
      </c:catAx>
      <c:valAx>
        <c:axId val="-2098949688"/>
        <c:scaling>
          <c:orientation val="minMax"/>
          <c:max val="75"/>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8719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rot="0" vert="horz"/>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'Product Data'!$B$20</c:f>
              <c:strCache>
                <c:ptCount val="1"/>
                <c:pt idx="0">
                  <c:v>WIN</c:v>
                </c:pt>
              </c:strCache>
            </c:strRef>
          </c:tx>
          <c:spPr>
            <a:solidFill>
              <a:srgbClr val="92D050"/>
            </a:solidFill>
            <a:ln>
              <a:noFill/>
            </a:ln>
            <a:effectLst/>
          </c:spPr>
          <c:cat>
            <c:strRef>
              <c:f>'Product Data'!$C$19:$J$19</c:f>
              <c:strCache>
                <c:ptCount val="8"/>
                <c:pt idx="0">
                  <c:v>ITEM 1</c:v>
                </c:pt>
                <c:pt idx="1">
                  <c:v>ITEM 2</c:v>
                </c:pt>
                <c:pt idx="2">
                  <c:v>ITEM 3</c:v>
                </c:pt>
                <c:pt idx="3">
                  <c:v>ITEM 4</c:v>
                </c:pt>
                <c:pt idx="4">
                  <c:v>ITEM 5</c:v>
                </c:pt>
                <c:pt idx="5">
                  <c:v>ITEM 6</c:v>
                </c:pt>
                <c:pt idx="6">
                  <c:v>ITEM 7</c:v>
                </c:pt>
                <c:pt idx="7">
                  <c:v>ITEM 8</c:v>
                </c:pt>
              </c:strCache>
            </c:strRef>
          </c:cat>
          <c:val>
            <c:numRef>
              <c:f>'Product Data'!$C$20:$J$20</c:f>
              <c:numCache>
                <c:formatCode>0%</c:formatCode>
                <c:ptCount val="8"/>
                <c:pt idx="0">
                  <c:v>0.73</c:v>
                </c:pt>
                <c:pt idx="1">
                  <c:v>0.75</c:v>
                </c:pt>
                <c:pt idx="2">
                  <c:v>0.91</c:v>
                </c:pt>
                <c:pt idx="3">
                  <c:v>0.85</c:v>
                </c:pt>
                <c:pt idx="4">
                  <c:v>0.89</c:v>
                </c:pt>
                <c:pt idx="5">
                  <c:v>0.82</c:v>
                </c:pt>
                <c:pt idx="6">
                  <c:v>0.28000000000000003</c:v>
                </c:pt>
                <c:pt idx="7">
                  <c:v>0.84</c:v>
                </c:pt>
              </c:numCache>
            </c:numRef>
          </c:val>
          <c:extLst>
            <c:ext xmlns:c16="http://schemas.microsoft.com/office/drawing/2014/chart" uri="{C3380CC4-5D6E-409C-BE32-E72D297353CC}">
              <c16:uniqueId val="{00000000-A56E-4A5A-BD8C-76C1669BB7CF}"/>
            </c:ext>
          </c:extLst>
        </c:ser>
        <c:ser>
          <c:idx val="1"/>
          <c:order val="1"/>
          <c:tx>
            <c:strRef>
              <c:f>'Product Data'!$B$21</c:f>
              <c:strCache>
                <c:ptCount val="1"/>
                <c:pt idx="0">
                  <c:v>LOSS</c:v>
                </c:pt>
              </c:strCache>
            </c:strRef>
          </c:tx>
          <c:spPr>
            <a:solidFill>
              <a:schemeClr val="accent2"/>
            </a:solidFill>
            <a:ln>
              <a:noFill/>
            </a:ln>
            <a:effectLst/>
          </c:spPr>
          <c:cat>
            <c:strRef>
              <c:f>'Product Data'!$C$19:$J$19</c:f>
              <c:strCache>
                <c:ptCount val="8"/>
                <c:pt idx="0">
                  <c:v>ITEM 1</c:v>
                </c:pt>
                <c:pt idx="1">
                  <c:v>ITEM 2</c:v>
                </c:pt>
                <c:pt idx="2">
                  <c:v>ITEM 3</c:v>
                </c:pt>
                <c:pt idx="3">
                  <c:v>ITEM 4</c:v>
                </c:pt>
                <c:pt idx="4">
                  <c:v>ITEM 5</c:v>
                </c:pt>
                <c:pt idx="5">
                  <c:v>ITEM 6</c:v>
                </c:pt>
                <c:pt idx="6">
                  <c:v>ITEM 7</c:v>
                </c:pt>
                <c:pt idx="7">
                  <c:v>ITEM 8</c:v>
                </c:pt>
              </c:strCache>
            </c:strRef>
          </c:cat>
          <c:val>
            <c:numRef>
              <c:f>'Product Data'!$C$21:$J$21</c:f>
              <c:numCache>
                <c:formatCode>0%</c:formatCode>
                <c:ptCount val="8"/>
                <c:pt idx="0">
                  <c:v>0.27</c:v>
                </c:pt>
                <c:pt idx="1">
                  <c:v>0.25</c:v>
                </c:pt>
                <c:pt idx="2">
                  <c:v>8.9999999999999969E-2</c:v>
                </c:pt>
                <c:pt idx="3">
                  <c:v>0.15000000000000002</c:v>
                </c:pt>
                <c:pt idx="4">
                  <c:v>0.10999999999999999</c:v>
                </c:pt>
                <c:pt idx="5">
                  <c:v>0.18000000000000005</c:v>
                </c:pt>
                <c:pt idx="6">
                  <c:v>0.72</c:v>
                </c:pt>
                <c:pt idx="7">
                  <c:v>0.16000000000000003</c:v>
                </c:pt>
              </c:numCache>
            </c:numRef>
          </c:val>
          <c:extLst>
            <c:ext xmlns:c16="http://schemas.microsoft.com/office/drawing/2014/chart" uri="{C3380CC4-5D6E-409C-BE32-E72D297353CC}">
              <c16:uniqueId val="{00000001-A56E-4A5A-BD8C-76C1669BB7CF}"/>
            </c:ext>
          </c:extLst>
        </c:ser>
        <c:dLbls>
          <c:showLegendKey val="0"/>
          <c:showVal val="0"/>
          <c:showCatName val="0"/>
          <c:showSerName val="0"/>
          <c:showPercent val="0"/>
          <c:showBubbleSize val="0"/>
        </c:dLbls>
        <c:axId val="-2099073864"/>
        <c:axId val="2140082904"/>
      </c:areaChart>
      <c:catAx>
        <c:axId val="-2099073864"/>
        <c:scaling>
          <c:orientation val="minMax"/>
        </c:scaling>
        <c:delete val="0"/>
        <c:axPos val="b"/>
        <c:numFmt formatCode="General" sourceLinked="1"/>
        <c:majorTickMark val="cross"/>
        <c:minorTickMark val="out"/>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40082904"/>
        <c:crosses val="autoZero"/>
        <c:auto val="1"/>
        <c:lblAlgn val="ctr"/>
        <c:lblOffset val="100"/>
        <c:noMultiLvlLbl val="0"/>
      </c:catAx>
      <c:valAx>
        <c:axId val="21400829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cross"/>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99073864"/>
        <c:crossesAt val="1"/>
        <c:crossBetween val="midCat"/>
        <c:minorUnit val="0.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www.smartsheet.com/try-it?trp=12400&amp;utm_source=template-excel&amp;utm_medium=content&amp;utm_campaign=SEO"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14</xdr:col>
      <xdr:colOff>812800</xdr:colOff>
      <xdr:row>27</xdr:row>
      <xdr:rowOff>139700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29</xdr:row>
      <xdr:rowOff>25400</xdr:rowOff>
    </xdr:from>
    <xdr:to>
      <xdr:col>6</xdr:col>
      <xdr:colOff>901700</xdr:colOff>
      <xdr:row>47</xdr:row>
      <xdr:rowOff>101600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29</xdr:row>
      <xdr:rowOff>63500</xdr:rowOff>
    </xdr:from>
    <xdr:to>
      <xdr:col>14</xdr:col>
      <xdr:colOff>812800</xdr:colOff>
      <xdr:row>47</xdr:row>
      <xdr:rowOff>139700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49</xdr:row>
      <xdr:rowOff>1</xdr:rowOff>
    </xdr:from>
    <xdr:to>
      <xdr:col>14</xdr:col>
      <xdr:colOff>752475</xdr:colOff>
      <xdr:row>70</xdr:row>
      <xdr:rowOff>114300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12</xdr:col>
      <xdr:colOff>225102</xdr:colOff>
      <xdr:row>0</xdr:row>
      <xdr:rowOff>2511344</xdr:rowOff>
    </xdr:to>
    <xdr:pic>
      <xdr:nvPicPr>
        <xdr:cNvPr id="2" name="Picture 1">
          <a:hlinkClick xmlns:r="http://schemas.openxmlformats.org/officeDocument/2006/relationships" r:id="rId5"/>
          <a:extLst>
            <a:ext uri="{FF2B5EF4-FFF2-40B4-BE49-F238E27FC236}">
              <a16:creationId xmlns:a16="http://schemas.microsoft.com/office/drawing/2014/main" id="{CB9052CE-77FC-4615-A7D9-B5D72A4B2B33}"/>
            </a:ext>
          </a:extLst>
        </xdr:cNvPr>
        <xdr:cNvPicPr>
          <a:picLocks noChangeAspect="1"/>
        </xdr:cNvPicPr>
      </xdr:nvPicPr>
      <xdr:blipFill>
        <a:blip xmlns:r="http://schemas.openxmlformats.org/officeDocument/2006/relationships" r:embed="rId6"/>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B1:O74"/>
  <sheetViews>
    <sheetView showGridLines="0" tabSelected="1" workbookViewId="0">
      <pane ySplit="1" topLeftCell="A2" activePane="bottomLeft" state="frozen"/>
      <selection pane="bottomLeft" activeCell="B80" sqref="B80"/>
    </sheetView>
  </sheetViews>
  <sheetFormatPr defaultColWidth="10.875" defaultRowHeight="15.75" x14ac:dyDescent="0.25"/>
  <cols>
    <col min="1" max="1" width="3.625" customWidth="1"/>
    <col min="4" max="8" width="12" customWidth="1"/>
    <col min="17" max="17" width="3.625" customWidth="1"/>
  </cols>
  <sheetData>
    <row r="1" spans="2:15" ht="198.95" customHeight="1" x14ac:dyDescent="0.25">
      <c r="J1" s="24"/>
    </row>
    <row r="2" spans="2:15" ht="50.1" customHeight="1" x14ac:dyDescent="0.25">
      <c r="B2" s="5" t="s">
        <v>30</v>
      </c>
      <c r="C2" s="5"/>
      <c r="D2" s="5"/>
      <c r="E2" s="5"/>
      <c r="F2" s="5"/>
      <c r="G2" s="5"/>
      <c r="H2" s="5"/>
      <c r="I2" s="5"/>
      <c r="J2" s="5"/>
      <c r="K2" s="1"/>
      <c r="L2" s="1"/>
    </row>
    <row r="3" spans="2:15" ht="45" customHeight="1" x14ac:dyDescent="0.25">
      <c r="B3" s="25" t="s">
        <v>34</v>
      </c>
      <c r="C3" s="25"/>
      <c r="D3" s="25"/>
      <c r="E3" s="25"/>
      <c r="F3" s="25"/>
      <c r="G3" s="25"/>
      <c r="H3" s="25"/>
      <c r="I3" s="25"/>
      <c r="J3" s="25"/>
      <c r="K3" s="25"/>
      <c r="L3" s="25"/>
      <c r="M3" s="25"/>
      <c r="N3" s="25"/>
      <c r="O3" s="25"/>
    </row>
    <row r="4" spans="2:15" ht="18" customHeight="1" x14ac:dyDescent="0.25"/>
    <row r="5" spans="2:15" ht="18" customHeight="1" x14ac:dyDescent="0.25"/>
    <row r="6" spans="2:15" ht="18" customHeight="1" x14ac:dyDescent="0.25"/>
    <row r="7" spans="2:15" ht="18" customHeight="1" x14ac:dyDescent="0.25"/>
    <row r="8" spans="2:15" ht="18" customHeight="1" x14ac:dyDescent="0.25"/>
    <row r="9" spans="2:15" ht="18" customHeight="1" x14ac:dyDescent="0.25"/>
    <row r="10" spans="2:15" ht="18" customHeight="1" x14ac:dyDescent="0.25"/>
    <row r="11" spans="2:15" ht="18" customHeight="1" x14ac:dyDescent="0.25"/>
    <row r="12" spans="2:15" ht="18" customHeight="1" x14ac:dyDescent="0.25"/>
    <row r="13" spans="2:15" ht="18" customHeight="1" x14ac:dyDescent="0.25"/>
    <row r="14" spans="2:15" ht="18" customHeight="1" x14ac:dyDescent="0.25"/>
    <row r="15" spans="2:15" ht="18" customHeight="1" x14ac:dyDescent="0.25"/>
    <row r="16" spans="2:15" ht="18" customHeight="1" x14ac:dyDescent="0.25"/>
    <row r="17" spans="2:15" ht="18" customHeight="1" x14ac:dyDescent="0.25"/>
    <row r="18" spans="2:15" ht="18" customHeight="1" x14ac:dyDescent="0.25"/>
    <row r="19" spans="2:15" ht="18" customHeight="1" x14ac:dyDescent="0.25"/>
    <row r="20" spans="2:15" ht="18" customHeight="1" x14ac:dyDescent="0.25"/>
    <row r="21" spans="2:15" ht="18" customHeight="1" x14ac:dyDescent="0.25"/>
    <row r="22" spans="2:15" ht="18" customHeight="1" x14ac:dyDescent="0.25"/>
    <row r="23" spans="2:15" ht="18" customHeight="1" x14ac:dyDescent="0.25"/>
    <row r="24" spans="2:15" ht="18" customHeight="1" x14ac:dyDescent="0.25"/>
    <row r="25" spans="2:15" ht="18" customHeight="1" x14ac:dyDescent="0.25"/>
    <row r="26" spans="2:15" ht="18" customHeight="1" x14ac:dyDescent="0.25"/>
    <row r="27" spans="2:15" ht="18" customHeight="1" x14ac:dyDescent="0.25"/>
    <row r="28" spans="2:15" ht="18" customHeight="1" x14ac:dyDescent="0.25"/>
    <row r="29" spans="2:15" ht="45" customHeight="1" x14ac:dyDescent="0.25">
      <c r="B29" s="25" t="s">
        <v>31</v>
      </c>
      <c r="C29" s="25"/>
      <c r="D29" s="25"/>
      <c r="E29" s="25"/>
      <c r="F29" s="25"/>
      <c r="G29" s="25"/>
      <c r="H29" s="4"/>
      <c r="I29" s="4"/>
      <c r="J29" s="25" t="s">
        <v>32</v>
      </c>
      <c r="K29" s="25"/>
      <c r="L29" s="25"/>
      <c r="M29" s="25"/>
      <c r="N29" s="25"/>
      <c r="O29" s="25"/>
    </row>
    <row r="49" spans="2:15" ht="45" customHeight="1" x14ac:dyDescent="0.25">
      <c r="B49" s="25" t="s">
        <v>33</v>
      </c>
      <c r="C49" s="25"/>
      <c r="D49" s="25"/>
      <c r="E49" s="25"/>
      <c r="F49" s="25"/>
      <c r="G49" s="25"/>
      <c r="H49" s="25"/>
      <c r="I49" s="25"/>
      <c r="J49" s="25"/>
      <c r="K49" s="25"/>
      <c r="L49" s="25"/>
      <c r="M49" s="25"/>
      <c r="N49" s="25"/>
      <c r="O49" s="25"/>
    </row>
    <row r="74" spans="2:15" ht="50.1" customHeight="1" x14ac:dyDescent="0.25">
      <c r="B74" s="29" t="s">
        <v>35</v>
      </c>
      <c r="C74" s="29"/>
      <c r="D74" s="29"/>
      <c r="E74" s="29"/>
      <c r="F74" s="29"/>
      <c r="G74" s="29"/>
      <c r="H74" s="29"/>
      <c r="I74" s="29"/>
      <c r="J74" s="29"/>
      <c r="K74" s="29"/>
      <c r="L74" s="29"/>
      <c r="M74" s="29"/>
      <c r="N74" s="29"/>
      <c r="O74" s="29"/>
    </row>
  </sheetData>
  <mergeCells count="5">
    <mergeCell ref="B3:O3"/>
    <mergeCell ref="B29:G29"/>
    <mergeCell ref="J29:O29"/>
    <mergeCell ref="B49:O49"/>
    <mergeCell ref="B74:O74"/>
  </mergeCells>
  <phoneticPr fontId="5" type="noConversion"/>
  <hyperlinks>
    <hyperlink ref="B74:O74" r:id="rId1" display="CLICK HERE TO CREATE IN SMARTSHEET" xr:uid="{A0621762-4DA3-4378-8FFE-91A43009D5A2}"/>
  </hyperlinks>
  <pageMargins left="0.7" right="0.7" top="0.75" bottom="0.75" header="0.3" footer="0.3"/>
  <pageSetup scale="67" fitToHeight="0" orientation="landscape" horizontalDpi="1200" verticalDpi="1200" r:id="rId2"/>
  <rowBreaks count="1" manualBreakCount="1">
    <brk id="27" min="1" max="15" man="1"/>
  </rowBreaks>
  <colBreaks count="1" manualBreakCount="1">
    <brk id="3" min="1" max="72" man="1"/>
  </colBreak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B1:T35"/>
  <sheetViews>
    <sheetView showGridLines="0" workbookViewId="0">
      <selection activeCell="B4" sqref="B4:C4"/>
    </sheetView>
  </sheetViews>
  <sheetFormatPr defaultColWidth="11" defaultRowHeight="15.75" x14ac:dyDescent="0.25"/>
  <cols>
    <col min="1" max="1" width="3.625" customWidth="1"/>
    <col min="2" max="2" width="15" style="3" customWidth="1"/>
    <col min="3" max="15" width="13.125" customWidth="1"/>
    <col min="16" max="16" width="3.625" customWidth="1"/>
  </cols>
  <sheetData>
    <row r="1" spans="2:20" ht="32.1" customHeight="1" x14ac:dyDescent="0.3">
      <c r="B1" s="5" t="s">
        <v>37</v>
      </c>
      <c r="C1" s="5"/>
      <c r="D1" s="5"/>
      <c r="E1" s="5"/>
      <c r="F1" s="5"/>
      <c r="G1" s="5"/>
      <c r="H1" s="5"/>
      <c r="I1" s="5"/>
      <c r="J1" s="5"/>
      <c r="K1" s="5"/>
      <c r="L1" s="6"/>
      <c r="M1" s="6"/>
      <c r="N1" s="6"/>
      <c r="O1" s="6"/>
      <c r="P1" s="1"/>
      <c r="Q1" s="1"/>
      <c r="R1" s="1"/>
      <c r="S1" s="1"/>
      <c r="T1" s="1"/>
    </row>
    <row r="2" spans="2:20" ht="32.1" customHeight="1" x14ac:dyDescent="0.25">
      <c r="B2" s="27" t="s">
        <v>34</v>
      </c>
      <c r="C2" s="27"/>
      <c r="D2" s="27"/>
      <c r="E2" s="27"/>
      <c r="F2" s="27"/>
      <c r="G2" s="27"/>
      <c r="H2" s="27"/>
      <c r="I2" s="27"/>
      <c r="J2" s="27"/>
      <c r="K2" s="27"/>
      <c r="L2" s="27"/>
      <c r="M2" s="27"/>
      <c r="N2" s="27"/>
      <c r="O2" s="27"/>
      <c r="P2" s="1"/>
      <c r="Q2" s="1"/>
      <c r="R2" s="1"/>
      <c r="S2" s="1"/>
      <c r="T2" s="1"/>
    </row>
    <row r="3" spans="2:20" ht="24" customHeight="1" x14ac:dyDescent="0.25">
      <c r="B3" s="28" t="s">
        <v>12</v>
      </c>
      <c r="C3" s="28"/>
      <c r="D3" s="8" t="s">
        <v>0</v>
      </c>
      <c r="E3" s="8" t="s">
        <v>1</v>
      </c>
      <c r="F3" s="8" t="s">
        <v>2</v>
      </c>
      <c r="G3" s="8" t="s">
        <v>3</v>
      </c>
      <c r="H3" s="8" t="s">
        <v>4</v>
      </c>
      <c r="I3" s="8" t="s">
        <v>5</v>
      </c>
      <c r="J3" s="8" t="s">
        <v>6</v>
      </c>
      <c r="K3" s="8" t="s">
        <v>7</v>
      </c>
      <c r="L3" s="8" t="s">
        <v>8</v>
      </c>
      <c r="M3" s="8" t="s">
        <v>9</v>
      </c>
      <c r="N3" s="8" t="s">
        <v>10</v>
      </c>
      <c r="O3" s="8" t="s">
        <v>11</v>
      </c>
      <c r="P3" s="1"/>
      <c r="Q3" s="1"/>
      <c r="R3" s="1"/>
      <c r="S3" s="1"/>
      <c r="T3" s="1"/>
    </row>
    <row r="4" spans="2:20" x14ac:dyDescent="0.25">
      <c r="B4" s="26" t="s">
        <v>13</v>
      </c>
      <c r="C4" s="26"/>
      <c r="D4" s="9">
        <v>47216</v>
      </c>
      <c r="E4" s="9">
        <v>244714</v>
      </c>
      <c r="F4" s="9">
        <v>246549</v>
      </c>
      <c r="G4" s="9">
        <v>235062</v>
      </c>
      <c r="H4" s="9">
        <v>162881</v>
      </c>
      <c r="I4" s="9">
        <v>96528</v>
      </c>
      <c r="J4" s="9">
        <v>29235</v>
      </c>
      <c r="K4" s="9">
        <v>25934</v>
      </c>
      <c r="L4" s="9">
        <v>233397</v>
      </c>
      <c r="M4" s="9">
        <v>78479</v>
      </c>
      <c r="N4" s="9">
        <v>184799</v>
      </c>
      <c r="O4" s="9">
        <v>248215</v>
      </c>
      <c r="P4" s="1"/>
      <c r="Q4" s="1"/>
      <c r="R4" s="1"/>
      <c r="S4" s="1"/>
      <c r="T4" s="1"/>
    </row>
    <row r="5" spans="2:20" x14ac:dyDescent="0.25">
      <c r="B5" s="26" t="s">
        <v>14</v>
      </c>
      <c r="C5" s="26"/>
      <c r="D5" s="9">
        <v>19193</v>
      </c>
      <c r="E5" s="9">
        <v>32086</v>
      </c>
      <c r="F5" s="9">
        <v>93117</v>
      </c>
      <c r="G5" s="9">
        <v>45862</v>
      </c>
      <c r="H5" s="9">
        <v>62853</v>
      </c>
      <c r="I5" s="9">
        <v>55513</v>
      </c>
      <c r="J5" s="9">
        <v>22945</v>
      </c>
      <c r="K5" s="9">
        <v>15084</v>
      </c>
      <c r="L5" s="9">
        <v>45347</v>
      </c>
      <c r="M5" s="9">
        <v>57736</v>
      </c>
      <c r="N5" s="9">
        <v>20142</v>
      </c>
      <c r="O5" s="9">
        <v>45284</v>
      </c>
      <c r="P5" s="1"/>
      <c r="Q5" s="1"/>
      <c r="R5" s="1"/>
      <c r="S5" s="1"/>
      <c r="T5" s="1"/>
    </row>
    <row r="6" spans="2:20" x14ac:dyDescent="0.25">
      <c r="B6" s="26" t="s">
        <v>15</v>
      </c>
      <c r="C6" s="26"/>
      <c r="D6" s="9">
        <v>222006</v>
      </c>
      <c r="E6" s="9">
        <v>180009</v>
      </c>
      <c r="F6" s="9">
        <v>99998</v>
      </c>
      <c r="G6" s="9">
        <v>215030</v>
      </c>
      <c r="H6" s="9">
        <v>195262</v>
      </c>
      <c r="I6" s="9">
        <v>272260</v>
      </c>
      <c r="J6" s="9">
        <v>128123</v>
      </c>
      <c r="K6" s="9">
        <v>163950</v>
      </c>
      <c r="L6" s="9">
        <v>213914</v>
      </c>
      <c r="M6" s="9">
        <v>180191</v>
      </c>
      <c r="N6" s="9">
        <v>111890</v>
      </c>
      <c r="O6" s="9">
        <v>260495</v>
      </c>
      <c r="P6" s="1"/>
    </row>
    <row r="7" spans="2:20" x14ac:dyDescent="0.25">
      <c r="B7" s="26" t="s">
        <v>16</v>
      </c>
      <c r="C7" s="26"/>
      <c r="D7" s="9">
        <v>39469</v>
      </c>
      <c r="E7" s="9">
        <v>58661</v>
      </c>
      <c r="F7" s="9">
        <v>60612</v>
      </c>
      <c r="G7" s="9">
        <v>99456</v>
      </c>
      <c r="H7" s="9">
        <v>39062</v>
      </c>
      <c r="I7" s="9">
        <v>42689</v>
      </c>
      <c r="J7" s="9">
        <v>53197</v>
      </c>
      <c r="K7" s="9">
        <v>23026</v>
      </c>
      <c r="L7" s="9">
        <v>33165</v>
      </c>
      <c r="M7" s="9">
        <v>88342</v>
      </c>
      <c r="N7" s="9">
        <v>8492</v>
      </c>
      <c r="O7" s="9">
        <v>34798</v>
      </c>
      <c r="P7" s="1"/>
    </row>
    <row r="8" spans="2:20" x14ac:dyDescent="0.25">
      <c r="B8" s="26" t="s">
        <v>17</v>
      </c>
      <c r="C8" s="26"/>
      <c r="D8" s="9">
        <v>234770</v>
      </c>
      <c r="E8" s="9">
        <v>46607</v>
      </c>
      <c r="F8" s="9">
        <v>232313</v>
      </c>
      <c r="G8" s="9">
        <v>255979</v>
      </c>
      <c r="H8" s="9">
        <v>282279</v>
      </c>
      <c r="I8" s="9">
        <v>83677</v>
      </c>
      <c r="J8" s="9">
        <v>254593</v>
      </c>
      <c r="K8" s="9">
        <v>50461</v>
      </c>
      <c r="L8" s="9">
        <v>239685</v>
      </c>
      <c r="M8" s="9">
        <v>106425</v>
      </c>
      <c r="N8" s="9">
        <v>229535</v>
      </c>
      <c r="O8" s="9">
        <v>200682</v>
      </c>
      <c r="P8" s="1"/>
    </row>
    <row r="9" spans="2:20" x14ac:dyDescent="0.25">
      <c r="B9" s="26" t="s">
        <v>18</v>
      </c>
      <c r="C9" s="26"/>
      <c r="D9" s="9">
        <v>201494</v>
      </c>
      <c r="E9" s="9">
        <v>186911</v>
      </c>
      <c r="F9" s="9">
        <v>203515</v>
      </c>
      <c r="G9" s="9">
        <v>234445</v>
      </c>
      <c r="H9" s="9">
        <v>181894</v>
      </c>
      <c r="I9" s="9">
        <v>160175</v>
      </c>
      <c r="J9" s="9">
        <v>266340</v>
      </c>
      <c r="K9" s="9">
        <v>175055</v>
      </c>
      <c r="L9" s="9">
        <v>94469</v>
      </c>
      <c r="M9" s="9">
        <v>209779</v>
      </c>
      <c r="N9" s="9">
        <v>275541</v>
      </c>
      <c r="O9" s="9">
        <v>268761</v>
      </c>
      <c r="P9" s="1"/>
    </row>
    <row r="10" spans="2:20" x14ac:dyDescent="0.25">
      <c r="B10" s="26" t="s">
        <v>19</v>
      </c>
      <c r="C10" s="26"/>
      <c r="D10" s="9">
        <v>274110</v>
      </c>
      <c r="E10" s="9">
        <v>149012</v>
      </c>
      <c r="F10" s="9">
        <v>260774</v>
      </c>
      <c r="G10" s="9">
        <v>107794</v>
      </c>
      <c r="H10" s="9">
        <v>35721</v>
      </c>
      <c r="I10" s="9">
        <v>225425</v>
      </c>
      <c r="J10" s="9">
        <v>62085</v>
      </c>
      <c r="K10" s="9">
        <v>130874</v>
      </c>
      <c r="L10" s="9">
        <v>194695</v>
      </c>
      <c r="M10" s="9">
        <v>19447</v>
      </c>
      <c r="N10" s="9">
        <v>31889</v>
      </c>
      <c r="O10" s="9">
        <v>31930</v>
      </c>
      <c r="P10" s="1"/>
    </row>
    <row r="11" spans="2:20" x14ac:dyDescent="0.25">
      <c r="B11" s="26" t="s">
        <v>20</v>
      </c>
      <c r="C11" s="26"/>
      <c r="D11" s="9">
        <v>82171</v>
      </c>
      <c r="E11" s="9">
        <v>204047</v>
      </c>
      <c r="F11" s="9">
        <v>44710</v>
      </c>
      <c r="G11" s="9">
        <v>100217</v>
      </c>
      <c r="H11" s="9">
        <v>115395</v>
      </c>
      <c r="I11" s="9">
        <v>145751</v>
      </c>
      <c r="J11" s="9">
        <v>15786</v>
      </c>
      <c r="K11" s="9">
        <v>37944</v>
      </c>
      <c r="L11" s="9">
        <v>38415</v>
      </c>
      <c r="M11" s="9">
        <v>70395</v>
      </c>
      <c r="N11" s="9">
        <v>25040</v>
      </c>
      <c r="O11" s="9">
        <v>67508</v>
      </c>
      <c r="P11" s="1"/>
    </row>
    <row r="12" spans="2:20" ht="17.25" x14ac:dyDescent="0.3">
      <c r="B12" s="7"/>
      <c r="C12" s="6"/>
      <c r="D12" s="6"/>
      <c r="E12" s="6"/>
      <c r="F12" s="6"/>
      <c r="G12" s="6"/>
      <c r="H12" s="6"/>
      <c r="I12" s="6"/>
      <c r="J12" s="6"/>
      <c r="K12" s="6"/>
      <c r="L12" s="6"/>
      <c r="M12" s="6"/>
      <c r="N12" s="6"/>
      <c r="O12" s="6"/>
      <c r="P12" s="1"/>
    </row>
    <row r="13" spans="2:20" ht="32.1" customHeight="1" x14ac:dyDescent="0.3">
      <c r="B13" s="27" t="s">
        <v>36</v>
      </c>
      <c r="C13" s="27"/>
      <c r="D13" s="27"/>
      <c r="E13" s="27"/>
      <c r="F13" s="27"/>
      <c r="G13" s="27"/>
      <c r="H13" s="27"/>
      <c r="I13" s="27"/>
      <c r="J13" s="27"/>
      <c r="K13" s="27"/>
      <c r="L13" s="6"/>
      <c r="M13" s="27" t="s">
        <v>32</v>
      </c>
      <c r="N13" s="27"/>
      <c r="O13" s="27"/>
    </row>
    <row r="14" spans="2:20" ht="24" customHeight="1" x14ac:dyDescent="0.3">
      <c r="B14" s="11"/>
      <c r="C14" s="10" t="s">
        <v>13</v>
      </c>
      <c r="D14" s="10" t="s">
        <v>14</v>
      </c>
      <c r="E14" s="10" t="s">
        <v>15</v>
      </c>
      <c r="F14" s="10" t="s">
        <v>16</v>
      </c>
      <c r="G14" s="10" t="s">
        <v>17</v>
      </c>
      <c r="H14" s="10" t="s">
        <v>18</v>
      </c>
      <c r="I14" s="10" t="s">
        <v>19</v>
      </c>
      <c r="J14" s="10" t="s">
        <v>20</v>
      </c>
      <c r="K14" s="10" t="s">
        <v>25</v>
      </c>
      <c r="L14" s="6"/>
      <c r="M14" s="12"/>
      <c r="N14" s="13" t="s">
        <v>23</v>
      </c>
      <c r="O14" s="13" t="s">
        <v>24</v>
      </c>
    </row>
    <row r="15" spans="2:20" ht="17.25" x14ac:dyDescent="0.3">
      <c r="B15" s="16" t="s">
        <v>26</v>
      </c>
      <c r="C15" s="19">
        <f>SUM(D4:O4)</f>
        <v>1833009</v>
      </c>
      <c r="D15" s="19">
        <f>SUM(D5:O5)</f>
        <v>515162</v>
      </c>
      <c r="E15" s="19">
        <f>SUM(D6:O6)</f>
        <v>2243128</v>
      </c>
      <c r="F15" s="19">
        <f>SUM(D7:O7)</f>
        <v>580969</v>
      </c>
      <c r="G15" s="19">
        <f>SUM(D8:O8)</f>
        <v>2217006</v>
      </c>
      <c r="H15" s="19">
        <f>SUM(D9:O9)</f>
        <v>2458379</v>
      </c>
      <c r="I15" s="19">
        <f>SUM(D10:O10)</f>
        <v>1523756</v>
      </c>
      <c r="J15" s="19">
        <f>SUM(D11:O11)</f>
        <v>947379</v>
      </c>
      <c r="K15" s="19">
        <f>SUM(C15:J15)</f>
        <v>12318788</v>
      </c>
      <c r="L15" s="6"/>
      <c r="M15" s="21" t="s">
        <v>21</v>
      </c>
      <c r="N15" s="18">
        <v>57.6</v>
      </c>
      <c r="O15" s="18">
        <v>22.4</v>
      </c>
      <c r="P15" s="1"/>
    </row>
    <row r="16" spans="2:20" ht="17.25" x14ac:dyDescent="0.3">
      <c r="B16" s="16" t="s">
        <v>27</v>
      </c>
      <c r="C16" s="20">
        <f>C15/K15</f>
        <v>0.14879783628064708</v>
      </c>
      <c r="D16" s="20">
        <f>D15/K15</f>
        <v>4.1819211435410689E-2</v>
      </c>
      <c r="E16" s="20">
        <f>E15/K15</f>
        <v>0.18208999132057471</v>
      </c>
      <c r="F16" s="20">
        <f>F15/K15</f>
        <v>4.716121423633559E-2</v>
      </c>
      <c r="G16" s="20">
        <f>G15/K15</f>
        <v>0.17996949050507241</v>
      </c>
      <c r="H16" s="20">
        <f>H15/K15</f>
        <v>0.19956338237170734</v>
      </c>
      <c r="I16" s="20">
        <f>I15/K15</f>
        <v>0.12369366207130117</v>
      </c>
      <c r="J16" s="20">
        <f>J15/K15</f>
        <v>7.6905211778950988E-2</v>
      </c>
      <c r="K16" s="20">
        <f>SUM(C16:J16)</f>
        <v>1</v>
      </c>
      <c r="L16" s="6"/>
      <c r="M16" s="21" t="s">
        <v>22</v>
      </c>
      <c r="N16" s="18">
        <v>55</v>
      </c>
      <c r="O16" s="18">
        <v>20</v>
      </c>
      <c r="P16" s="1"/>
    </row>
    <row r="17" spans="2:20" ht="17.25" x14ac:dyDescent="0.3">
      <c r="B17" s="7"/>
      <c r="C17" s="6"/>
      <c r="D17" s="6"/>
      <c r="E17" s="6"/>
      <c r="F17" s="6"/>
      <c r="G17" s="6"/>
      <c r="H17" s="6"/>
      <c r="I17" s="6"/>
      <c r="J17" s="6"/>
      <c r="K17" s="6"/>
      <c r="L17" s="6"/>
      <c r="M17" s="6"/>
      <c r="N17" s="6"/>
      <c r="O17" s="6"/>
      <c r="P17" s="1"/>
      <c r="Q17" s="1"/>
      <c r="R17" s="1"/>
      <c r="S17" s="1"/>
      <c r="T17" s="1"/>
    </row>
    <row r="18" spans="2:20" ht="35.1" customHeight="1" x14ac:dyDescent="0.3">
      <c r="B18" s="27" t="s">
        <v>33</v>
      </c>
      <c r="C18" s="27"/>
      <c r="D18" s="27"/>
      <c r="E18" s="27"/>
      <c r="F18" s="27"/>
      <c r="G18" s="27"/>
      <c r="H18" s="27"/>
      <c r="I18" s="27"/>
      <c r="J18" s="27"/>
      <c r="K18" s="27"/>
      <c r="L18" s="6"/>
      <c r="M18" s="6"/>
      <c r="N18" s="6"/>
      <c r="O18" s="6"/>
      <c r="P18" s="1"/>
      <c r="Q18" s="1"/>
      <c r="R18" s="1"/>
      <c r="S18" s="1"/>
      <c r="T18" s="1"/>
    </row>
    <row r="19" spans="2:20" ht="24" customHeight="1" x14ac:dyDescent="0.3">
      <c r="B19" s="14"/>
      <c r="C19" s="14" t="s">
        <v>13</v>
      </c>
      <c r="D19" s="14" t="s">
        <v>14</v>
      </c>
      <c r="E19" s="14" t="s">
        <v>15</v>
      </c>
      <c r="F19" s="14" t="s">
        <v>16</v>
      </c>
      <c r="G19" s="14" t="s">
        <v>17</v>
      </c>
      <c r="H19" s="14" t="s">
        <v>18</v>
      </c>
      <c r="I19" s="14" t="s">
        <v>19</v>
      </c>
      <c r="J19" s="14" t="s">
        <v>20</v>
      </c>
      <c r="K19" s="14" t="s">
        <v>25</v>
      </c>
      <c r="L19" s="6"/>
      <c r="M19" s="6"/>
      <c r="N19" s="6"/>
      <c r="O19" s="6"/>
      <c r="P19" s="1"/>
      <c r="Q19" s="1"/>
      <c r="R19" s="1"/>
      <c r="S19" s="1"/>
      <c r="T19" s="1"/>
    </row>
    <row r="20" spans="2:20" ht="17.25" x14ac:dyDescent="0.3">
      <c r="B20" s="15" t="s">
        <v>28</v>
      </c>
      <c r="C20" s="17">
        <v>0.73</v>
      </c>
      <c r="D20" s="17">
        <v>0.75</v>
      </c>
      <c r="E20" s="17">
        <v>0.91</v>
      </c>
      <c r="F20" s="17">
        <v>0.85</v>
      </c>
      <c r="G20" s="17">
        <v>0.89</v>
      </c>
      <c r="H20" s="17">
        <v>0.82</v>
      </c>
      <c r="I20" s="17">
        <v>0.28000000000000003</v>
      </c>
      <c r="J20" s="17">
        <v>0.84</v>
      </c>
      <c r="K20" s="17">
        <f>SUM(C20:J20)/8</f>
        <v>0.75875000000000004</v>
      </c>
      <c r="L20" s="6"/>
      <c r="M20" s="6"/>
      <c r="N20" s="6"/>
      <c r="O20" s="6"/>
      <c r="P20" s="1"/>
      <c r="Q20" s="1"/>
      <c r="R20" s="1"/>
      <c r="S20" s="1"/>
      <c r="T20" s="1"/>
    </row>
    <row r="21" spans="2:20" ht="17.25" x14ac:dyDescent="0.3">
      <c r="B21" s="15" t="s">
        <v>29</v>
      </c>
      <c r="C21" s="17">
        <f>1-C20</f>
        <v>0.27</v>
      </c>
      <c r="D21" s="17">
        <f t="shared" ref="D21:J21" si="0">1-D20</f>
        <v>0.25</v>
      </c>
      <c r="E21" s="17">
        <f t="shared" si="0"/>
        <v>8.9999999999999969E-2</v>
      </c>
      <c r="F21" s="17">
        <f t="shared" si="0"/>
        <v>0.15000000000000002</v>
      </c>
      <c r="G21" s="17">
        <f t="shared" si="0"/>
        <v>0.10999999999999999</v>
      </c>
      <c r="H21" s="17">
        <f t="shared" si="0"/>
        <v>0.18000000000000005</v>
      </c>
      <c r="I21" s="17">
        <f t="shared" si="0"/>
        <v>0.72</v>
      </c>
      <c r="J21" s="17">
        <f t="shared" si="0"/>
        <v>0.16000000000000003</v>
      </c>
      <c r="K21" s="17">
        <f>SUM(C21:J21)/8</f>
        <v>0.24125000000000002</v>
      </c>
      <c r="L21" s="6"/>
      <c r="M21" s="6"/>
      <c r="N21" s="6"/>
      <c r="O21" s="6"/>
      <c r="P21" s="1"/>
      <c r="Q21" s="1"/>
      <c r="R21" s="1"/>
      <c r="S21" s="1"/>
      <c r="T21" s="1"/>
    </row>
    <row r="22" spans="2:20" x14ac:dyDescent="0.25">
      <c r="B22" s="2"/>
      <c r="C22" s="1"/>
      <c r="D22" s="1"/>
      <c r="E22" s="1"/>
      <c r="F22" s="1"/>
      <c r="G22" s="1"/>
      <c r="H22" s="1"/>
      <c r="I22" s="1"/>
      <c r="J22" s="1"/>
      <c r="K22" s="1"/>
      <c r="L22" s="1"/>
      <c r="M22" s="1"/>
      <c r="N22" s="1"/>
      <c r="O22" s="1"/>
      <c r="P22" s="1"/>
      <c r="Q22" s="1"/>
      <c r="R22" s="1"/>
      <c r="S22" s="1"/>
      <c r="T22" s="1"/>
    </row>
    <row r="23" spans="2:20" x14ac:dyDescent="0.25">
      <c r="B23" s="2"/>
      <c r="C23" s="1"/>
      <c r="D23" s="1"/>
      <c r="E23" s="1"/>
      <c r="F23" s="1"/>
      <c r="G23" s="1"/>
      <c r="H23" s="1"/>
      <c r="I23" s="1"/>
      <c r="J23" s="1"/>
      <c r="K23" s="1"/>
      <c r="L23" s="1"/>
      <c r="M23" s="1"/>
      <c r="N23" s="1"/>
      <c r="O23" s="1"/>
      <c r="P23" s="1"/>
      <c r="Q23" s="1"/>
      <c r="R23" s="1"/>
      <c r="S23" s="1"/>
      <c r="T23" s="1"/>
    </row>
    <row r="24" spans="2:20" x14ac:dyDescent="0.25">
      <c r="E24" s="1"/>
      <c r="F24" s="1"/>
      <c r="G24" s="1"/>
      <c r="H24" s="1"/>
      <c r="I24" s="1"/>
      <c r="J24" s="1"/>
      <c r="K24" s="1"/>
      <c r="L24" s="1"/>
      <c r="M24" s="1"/>
      <c r="N24" s="1"/>
      <c r="O24" s="1"/>
      <c r="P24" s="1"/>
      <c r="Q24" s="1"/>
      <c r="R24" s="1"/>
      <c r="S24" s="1"/>
      <c r="T24" s="1"/>
    </row>
    <row r="25" spans="2:20" x14ac:dyDescent="0.25">
      <c r="E25" s="1"/>
      <c r="F25" s="1"/>
      <c r="G25" s="1"/>
      <c r="H25" s="1"/>
      <c r="I25" s="1"/>
      <c r="J25" s="1"/>
      <c r="K25" s="1"/>
      <c r="L25" s="1"/>
      <c r="M25" s="1"/>
      <c r="N25" s="1"/>
      <c r="O25" s="1"/>
      <c r="P25" s="1"/>
      <c r="Q25" s="1"/>
      <c r="R25" s="1"/>
      <c r="S25" s="1"/>
      <c r="T25" s="1"/>
    </row>
    <row r="26" spans="2:20" x14ac:dyDescent="0.25">
      <c r="E26" s="1"/>
      <c r="M26" s="1"/>
      <c r="N26" s="1"/>
      <c r="O26" s="1"/>
      <c r="P26" s="1"/>
      <c r="Q26" s="1"/>
      <c r="R26" s="1"/>
      <c r="S26" s="1"/>
      <c r="T26" s="1"/>
    </row>
    <row r="27" spans="2:20" x14ac:dyDescent="0.25">
      <c r="E27" s="1"/>
      <c r="F27" s="1"/>
      <c r="G27" s="1"/>
      <c r="H27" s="1"/>
      <c r="I27" s="1"/>
      <c r="J27" s="1"/>
      <c r="K27" s="1"/>
      <c r="L27" s="1"/>
      <c r="M27" s="1"/>
      <c r="N27" s="1"/>
      <c r="O27" s="1"/>
      <c r="P27" s="1"/>
      <c r="Q27" s="1"/>
      <c r="R27" s="1"/>
      <c r="S27" s="1"/>
      <c r="T27" s="1"/>
    </row>
    <row r="28" spans="2:20" x14ac:dyDescent="0.25">
      <c r="B28" s="2"/>
      <c r="C28" s="1"/>
      <c r="D28" s="1"/>
      <c r="E28" s="1"/>
      <c r="F28" s="1"/>
      <c r="G28" s="1"/>
      <c r="H28" s="1"/>
      <c r="I28" s="1"/>
      <c r="J28" s="1"/>
      <c r="K28" s="1"/>
      <c r="L28" s="1"/>
      <c r="M28" s="1"/>
      <c r="N28" s="1"/>
      <c r="O28" s="1"/>
      <c r="P28" s="1"/>
      <c r="Q28" s="1"/>
      <c r="R28" s="1"/>
      <c r="S28" s="1"/>
      <c r="T28" s="1"/>
    </row>
    <row r="29" spans="2:20" x14ac:dyDescent="0.25">
      <c r="B29" s="2"/>
      <c r="C29" s="1"/>
      <c r="D29" s="1"/>
      <c r="E29" s="1"/>
      <c r="F29" s="1"/>
      <c r="G29" s="1"/>
      <c r="H29" s="1"/>
      <c r="I29" s="1"/>
      <c r="J29" s="1"/>
      <c r="K29" s="1"/>
      <c r="L29" s="1"/>
      <c r="M29" s="1"/>
      <c r="N29" s="1"/>
      <c r="O29" s="1"/>
      <c r="P29" s="1"/>
      <c r="Q29" s="1"/>
      <c r="R29" s="1"/>
      <c r="S29" s="1"/>
      <c r="T29" s="1"/>
    </row>
    <row r="30" spans="2:20" x14ac:dyDescent="0.25">
      <c r="B30" s="2"/>
      <c r="C30" s="1"/>
      <c r="D30" s="1"/>
      <c r="E30" s="1"/>
      <c r="F30" s="1"/>
      <c r="G30" s="1"/>
      <c r="H30" s="1"/>
      <c r="I30" s="1"/>
      <c r="J30" s="1"/>
      <c r="K30" s="1"/>
      <c r="L30" s="1"/>
      <c r="M30" s="1"/>
      <c r="N30" s="1"/>
      <c r="O30" s="1"/>
      <c r="P30" s="1"/>
      <c r="Q30" s="1"/>
      <c r="R30" s="1"/>
      <c r="S30" s="1"/>
      <c r="T30" s="1"/>
    </row>
    <row r="31" spans="2:20" x14ac:dyDescent="0.25">
      <c r="B31" s="2"/>
      <c r="C31" s="1"/>
      <c r="D31" s="1"/>
      <c r="E31" s="1"/>
      <c r="F31" s="1"/>
      <c r="G31" s="1"/>
      <c r="H31" s="1"/>
      <c r="I31" s="1"/>
      <c r="J31" s="1"/>
      <c r="K31" s="1"/>
      <c r="L31" s="1"/>
      <c r="M31" s="1"/>
      <c r="N31" s="1"/>
      <c r="O31" s="1"/>
      <c r="P31" s="1"/>
      <c r="Q31" s="1"/>
      <c r="R31" s="1"/>
      <c r="S31" s="1"/>
      <c r="T31" s="1"/>
    </row>
    <row r="32" spans="2:20" x14ac:dyDescent="0.25">
      <c r="B32" s="2"/>
      <c r="C32" s="1"/>
      <c r="D32" s="1"/>
      <c r="E32" s="1"/>
      <c r="F32" s="1"/>
      <c r="G32" s="1"/>
      <c r="H32" s="1"/>
      <c r="I32" s="1"/>
      <c r="J32" s="1"/>
      <c r="K32" s="1"/>
      <c r="L32" s="1"/>
      <c r="M32" s="1"/>
      <c r="N32" s="1"/>
      <c r="O32" s="1"/>
      <c r="P32" s="1"/>
      <c r="Q32" s="1"/>
      <c r="R32" s="1"/>
      <c r="S32" s="1"/>
      <c r="T32" s="1"/>
    </row>
    <row r="33" spans="2:20" x14ac:dyDescent="0.25">
      <c r="B33" s="2"/>
      <c r="C33" s="1"/>
      <c r="D33" s="1"/>
      <c r="E33" s="1"/>
      <c r="F33" s="1"/>
      <c r="G33" s="1"/>
      <c r="H33" s="1"/>
      <c r="I33" s="1"/>
      <c r="J33" s="1"/>
      <c r="K33" s="1"/>
      <c r="L33" s="1"/>
      <c r="M33" s="1"/>
      <c r="N33" s="1"/>
      <c r="O33" s="1"/>
      <c r="P33" s="1"/>
      <c r="Q33" s="1"/>
      <c r="R33" s="1"/>
      <c r="S33" s="1"/>
      <c r="T33" s="1"/>
    </row>
    <row r="34" spans="2:20" x14ac:dyDescent="0.25">
      <c r="B34" s="2"/>
      <c r="C34" s="1"/>
      <c r="D34" s="1"/>
      <c r="E34" s="1"/>
      <c r="F34" s="1"/>
      <c r="G34" s="1"/>
      <c r="H34" s="1"/>
      <c r="I34" s="1"/>
      <c r="J34" s="1"/>
      <c r="K34" s="1"/>
      <c r="L34" s="1"/>
      <c r="M34" s="1"/>
      <c r="N34" s="1"/>
      <c r="O34" s="1"/>
      <c r="P34" s="1"/>
      <c r="Q34" s="1"/>
      <c r="R34" s="1"/>
      <c r="S34" s="1"/>
      <c r="T34" s="1"/>
    </row>
    <row r="35" spans="2:20" x14ac:dyDescent="0.25">
      <c r="B35" s="2"/>
      <c r="C35" s="1"/>
      <c r="D35" s="1"/>
      <c r="E35" s="1"/>
      <c r="F35" s="1"/>
      <c r="G35" s="1"/>
      <c r="H35" s="1"/>
      <c r="I35" s="1"/>
      <c r="J35" s="1"/>
      <c r="K35" s="1"/>
      <c r="L35" s="1"/>
      <c r="M35" s="1"/>
      <c r="N35" s="1"/>
      <c r="O35" s="1"/>
      <c r="P35" s="1"/>
      <c r="Q35" s="1"/>
      <c r="R35" s="1"/>
      <c r="S35" s="1"/>
      <c r="T35" s="1"/>
    </row>
  </sheetData>
  <mergeCells count="13">
    <mergeCell ref="B5:C5"/>
    <mergeCell ref="B18:K18"/>
    <mergeCell ref="B10:C10"/>
    <mergeCell ref="B11:C11"/>
    <mergeCell ref="B2:O2"/>
    <mergeCell ref="B3:C3"/>
    <mergeCell ref="B4:C4"/>
    <mergeCell ref="M13:O13"/>
    <mergeCell ref="B13:K13"/>
    <mergeCell ref="B6:C6"/>
    <mergeCell ref="B7:C7"/>
    <mergeCell ref="B8:C8"/>
    <mergeCell ref="B9:C9"/>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E7B06-174D-4443-BFC0-C29BF454729C}">
  <sheetPr>
    <tabColor theme="1" tint="0.34998626667073579"/>
  </sheetPr>
  <dimension ref="B2"/>
  <sheetViews>
    <sheetView showGridLines="0" workbookViewId="0">
      <selection activeCell="B47" sqref="B47"/>
    </sheetView>
  </sheetViews>
  <sheetFormatPr defaultRowHeight="15.75" x14ac:dyDescent="0.25"/>
  <cols>
    <col min="1" max="1" width="3.625" customWidth="1"/>
    <col min="2" max="2" width="112.125" customWidth="1"/>
  </cols>
  <sheetData>
    <row r="2" spans="2:2" s="22" customFormat="1" ht="77.25" customHeight="1" x14ac:dyDescent="0.25">
      <c r="B2" s="23"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Product Metrics Dashboard</vt:lpstr>
      <vt:lpstr>Product Data</vt:lpstr>
      <vt:lpstr>- Disclaimer -</vt:lpstr>
      <vt:lpstr>'Product Metrics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2025-11-19T23:56:25Z</cp:lastPrinted>
  <dcterms:created xsi:type="dcterms:W3CDTF">2016-03-21T16:06:55Z</dcterms:created>
  <dcterms:modified xsi:type="dcterms:W3CDTF">2025-11-23T21:28:48Z</dcterms:modified>
</cp:coreProperties>
</file>