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27C9E6D1-CF0D-654A-8617-A177EE2BCBEB}" xr6:coauthVersionLast="47" xr6:coauthVersionMax="47" xr10:uidLastSave="{00000000-0000-0000-0000-000000000000}"/>
  <bookViews>
    <workbookView xWindow="680" yWindow="620" windowWidth="23420" windowHeight="16160" xr2:uid="{00000000-000D-0000-FFFF-FFFF00000000}"/>
  </bookViews>
  <sheets>
    <sheet name="Employee Information" sheetId="1" r:id="rId1"/>
    <sheet name="Year-to-Date Payroll" sheetId="4" r:id="rId2"/>
    <sheet name="EX - January" sheetId="3" r:id="rId3"/>
    <sheet name="Employee Information Blank" sheetId="22" r:id="rId4"/>
    <sheet name="Year-to-Date Payroll Blank" sheetId="23" r:id="rId5"/>
    <sheet name="January " sheetId="24" r:id="rId6"/>
    <sheet name="February" sheetId="11" r:id="rId7"/>
    <sheet name="March" sheetId="12" r:id="rId8"/>
    <sheet name="April" sheetId="13" r:id="rId9"/>
    <sheet name="May" sheetId="14" r:id="rId10"/>
    <sheet name="June" sheetId="15" r:id="rId11"/>
    <sheet name="July" sheetId="16" r:id="rId12"/>
    <sheet name="August" sheetId="17" r:id="rId13"/>
    <sheet name="September" sheetId="18" r:id="rId14"/>
    <sheet name="October" sheetId="19" r:id="rId15"/>
    <sheet name="November" sheetId="20" r:id="rId16"/>
    <sheet name="December" sheetId="21" r:id="rId17"/>
    <sheet name="Drop Down List" sheetId="10" r:id="rId18"/>
    <sheet name="- Disclaimer -" sheetId="6" r:id="rId19"/>
  </sheets>
  <definedNames>
    <definedName name="_xlnm.Print_Area" localSheetId="8">April!$B$1:$G$49</definedName>
    <definedName name="_xlnm.Print_Area" localSheetId="12">August!$B$1:$G$49</definedName>
    <definedName name="_xlnm.Print_Area" localSheetId="16">December!$B$1:$G$49</definedName>
    <definedName name="_xlnm.Print_Area" localSheetId="0">'Employee Information'!$B$2:$H$27</definedName>
    <definedName name="_xlnm.Print_Area" localSheetId="3">'Employee Information Blank'!$B$1:$H$26</definedName>
    <definedName name="_xlnm.Print_Area" localSheetId="2">'EX - January'!$B$1:$G$49</definedName>
    <definedName name="_xlnm.Print_Area" localSheetId="6">February!$B$1:$G$49</definedName>
    <definedName name="_xlnm.Print_Area" localSheetId="5">'January '!$B$1:$G$49</definedName>
    <definedName name="_xlnm.Print_Area" localSheetId="11">July!$B$1:$G$49</definedName>
    <definedName name="_xlnm.Print_Area" localSheetId="10">June!$B$1:$G$49</definedName>
    <definedName name="_xlnm.Print_Area" localSheetId="7">March!$B$1:$G$49</definedName>
    <definedName name="_xlnm.Print_Area" localSheetId="9">May!$B$1:$G$49</definedName>
    <definedName name="_xlnm.Print_Area" localSheetId="15">November!$B$1:$G$49</definedName>
    <definedName name="_xlnm.Print_Area" localSheetId="14">October!$B$1:$G$49</definedName>
    <definedName name="_xlnm.Print_Area" localSheetId="13">September!$B$1:$G$49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3" l="1"/>
  <c r="J5" i="23"/>
  <c r="J6" i="23"/>
  <c r="J7" i="23"/>
  <c r="J8" i="23"/>
  <c r="J9" i="23"/>
  <c r="J10" i="23"/>
  <c r="J11" i="23"/>
  <c r="J12" i="23"/>
  <c r="J13" i="23"/>
  <c r="J14" i="23"/>
  <c r="J15" i="23"/>
  <c r="J16" i="23"/>
  <c r="J17" i="23"/>
  <c r="J18" i="23"/>
  <c r="J19" i="23"/>
  <c r="J3" i="23"/>
  <c r="I4" i="23"/>
  <c r="I5" i="23"/>
  <c r="I6" i="23"/>
  <c r="I7" i="23"/>
  <c r="I8" i="23"/>
  <c r="I9" i="23"/>
  <c r="I10" i="23"/>
  <c r="I11" i="23"/>
  <c r="I12" i="23"/>
  <c r="I13" i="23"/>
  <c r="I14" i="23"/>
  <c r="I15" i="23"/>
  <c r="I16" i="23"/>
  <c r="I17" i="23"/>
  <c r="I18" i="23"/>
  <c r="I19" i="23"/>
  <c r="I3" i="23"/>
  <c r="H4" i="23"/>
  <c r="H5" i="23"/>
  <c r="H6" i="23"/>
  <c r="H7" i="23"/>
  <c r="H8" i="23"/>
  <c r="H9" i="23"/>
  <c r="H10" i="23"/>
  <c r="H11" i="23"/>
  <c r="H12" i="23"/>
  <c r="H13" i="23"/>
  <c r="H14" i="23"/>
  <c r="H15" i="23"/>
  <c r="H16" i="23"/>
  <c r="H17" i="23"/>
  <c r="H18" i="23"/>
  <c r="H19" i="23"/>
  <c r="H3" i="23"/>
  <c r="G4" i="23"/>
  <c r="G5" i="23"/>
  <c r="G6" i="23"/>
  <c r="G7" i="23"/>
  <c r="G8" i="23"/>
  <c r="G9" i="23"/>
  <c r="G10" i="23"/>
  <c r="G11" i="23"/>
  <c r="G12" i="23"/>
  <c r="G13" i="23"/>
  <c r="G14" i="23"/>
  <c r="G15" i="23"/>
  <c r="G16" i="23"/>
  <c r="G17" i="23"/>
  <c r="G18" i="23"/>
  <c r="G19" i="23"/>
  <c r="G3" i="23"/>
  <c r="F4" i="23"/>
  <c r="F5" i="23"/>
  <c r="F6" i="23"/>
  <c r="F7" i="23"/>
  <c r="F8" i="23"/>
  <c r="F9" i="23"/>
  <c r="F10" i="23"/>
  <c r="F11" i="23"/>
  <c r="F12" i="23"/>
  <c r="F13" i="23"/>
  <c r="F14" i="23"/>
  <c r="F15" i="23"/>
  <c r="F16" i="23"/>
  <c r="F17" i="23"/>
  <c r="F18" i="23"/>
  <c r="F19" i="23"/>
  <c r="F3" i="23"/>
  <c r="E4" i="23"/>
  <c r="E5" i="23"/>
  <c r="E6" i="23"/>
  <c r="E7" i="23"/>
  <c r="E8" i="23"/>
  <c r="E9" i="23"/>
  <c r="E10" i="23"/>
  <c r="E11" i="23"/>
  <c r="E12" i="23"/>
  <c r="E13" i="23"/>
  <c r="E14" i="23"/>
  <c r="E15" i="23"/>
  <c r="E16" i="23"/>
  <c r="E17" i="23"/>
  <c r="E18" i="23"/>
  <c r="E19" i="23"/>
  <c r="E3" i="23"/>
  <c r="D4" i="23"/>
  <c r="D5" i="23"/>
  <c r="D6" i="23"/>
  <c r="D7" i="23"/>
  <c r="D8" i="23"/>
  <c r="D9" i="23"/>
  <c r="D10" i="23"/>
  <c r="D11" i="23"/>
  <c r="D12" i="23"/>
  <c r="D13" i="23"/>
  <c r="D14" i="23"/>
  <c r="D15" i="23"/>
  <c r="D16" i="23"/>
  <c r="D17" i="23"/>
  <c r="D18" i="23"/>
  <c r="D19" i="23"/>
  <c r="D3" i="23"/>
  <c r="J4" i="4"/>
  <c r="J5" i="4"/>
  <c r="J6" i="4"/>
  <c r="J7" i="4"/>
  <c r="J8" i="4"/>
  <c r="J9" i="4"/>
  <c r="J10" i="4"/>
  <c r="J11" i="4"/>
  <c r="J12" i="4"/>
  <c r="J13" i="4"/>
  <c r="J14" i="4"/>
  <c r="J15" i="4"/>
  <c r="J16" i="4"/>
  <c r="J17" i="4"/>
  <c r="J18" i="4"/>
  <c r="J19" i="4"/>
  <c r="J3" i="4"/>
  <c r="I4" i="4"/>
  <c r="I5" i="4"/>
  <c r="I6" i="4"/>
  <c r="I7" i="4"/>
  <c r="I8" i="4"/>
  <c r="I9" i="4"/>
  <c r="I10" i="4"/>
  <c r="I11" i="4"/>
  <c r="I12" i="4"/>
  <c r="I13" i="4"/>
  <c r="I14" i="4"/>
  <c r="I15" i="4"/>
  <c r="I16" i="4"/>
  <c r="I17" i="4"/>
  <c r="I18" i="4"/>
  <c r="I19" i="4"/>
  <c r="I3" i="4"/>
  <c r="H4" i="4"/>
  <c r="H5" i="4"/>
  <c r="H6" i="4"/>
  <c r="H7" i="4"/>
  <c r="H8" i="4"/>
  <c r="H9" i="4"/>
  <c r="H10" i="4"/>
  <c r="H11" i="4"/>
  <c r="H12" i="4"/>
  <c r="H13" i="4"/>
  <c r="H14" i="4"/>
  <c r="H15" i="4"/>
  <c r="H16" i="4"/>
  <c r="H17" i="4"/>
  <c r="H18" i="4"/>
  <c r="H19" i="4"/>
  <c r="H3" i="4"/>
  <c r="G4" i="4"/>
  <c r="G5" i="4"/>
  <c r="G6" i="4"/>
  <c r="G7" i="4"/>
  <c r="G8" i="4"/>
  <c r="G9" i="4"/>
  <c r="G10" i="4"/>
  <c r="G11" i="4"/>
  <c r="G12" i="4"/>
  <c r="G13" i="4"/>
  <c r="G14" i="4"/>
  <c r="G15" i="4"/>
  <c r="G16" i="4"/>
  <c r="G17" i="4"/>
  <c r="G18" i="4"/>
  <c r="G19" i="4"/>
  <c r="G3" i="4"/>
  <c r="F4" i="4"/>
  <c r="F5" i="4"/>
  <c r="F6" i="4"/>
  <c r="F7" i="4"/>
  <c r="F8" i="4"/>
  <c r="F9" i="4"/>
  <c r="F10" i="4"/>
  <c r="F11" i="4"/>
  <c r="F12" i="4"/>
  <c r="F13" i="4"/>
  <c r="F14" i="4"/>
  <c r="F15" i="4"/>
  <c r="F16" i="4"/>
  <c r="F17" i="4"/>
  <c r="F18" i="4"/>
  <c r="F19" i="4"/>
  <c r="F3" i="4"/>
  <c r="E4" i="4"/>
  <c r="E5" i="4"/>
  <c r="E6" i="4"/>
  <c r="E7" i="4"/>
  <c r="E8" i="4"/>
  <c r="E9" i="4"/>
  <c r="E10" i="4"/>
  <c r="E11" i="4"/>
  <c r="E12" i="4"/>
  <c r="E13" i="4"/>
  <c r="E14" i="4"/>
  <c r="E15" i="4"/>
  <c r="E16" i="4"/>
  <c r="E17" i="4"/>
  <c r="E18" i="4"/>
  <c r="E19" i="4"/>
  <c r="E3" i="4"/>
  <c r="D4" i="4"/>
  <c r="D5" i="4"/>
  <c r="D6" i="4"/>
  <c r="D7" i="4"/>
  <c r="D8" i="4"/>
  <c r="D9" i="4"/>
  <c r="D10" i="4"/>
  <c r="D11" i="4"/>
  <c r="D12" i="4"/>
  <c r="D13" i="4"/>
  <c r="D14" i="4"/>
  <c r="D15" i="4"/>
  <c r="D16" i="4"/>
  <c r="D17" i="4"/>
  <c r="D18" i="4"/>
  <c r="D19" i="4"/>
  <c r="D3" i="4"/>
  <c r="D4" i="11"/>
  <c r="D5" i="11"/>
  <c r="D6" i="11"/>
  <c r="D7" i="11"/>
  <c r="D8" i="11"/>
  <c r="G8" i="11" s="1"/>
  <c r="D9" i="11"/>
  <c r="G9" i="11" s="1"/>
  <c r="D10" i="11"/>
  <c r="I24" i="24"/>
  <c r="G24" i="24"/>
  <c r="M24" i="24" s="1"/>
  <c r="D24" i="24"/>
  <c r="M23" i="24"/>
  <c r="H23" i="24"/>
  <c r="G23" i="24"/>
  <c r="K23" i="24" s="1"/>
  <c r="D23" i="24"/>
  <c r="M22" i="24"/>
  <c r="K22" i="24"/>
  <c r="G22" i="24"/>
  <c r="J22" i="24" s="1"/>
  <c r="D22" i="24"/>
  <c r="M21" i="24"/>
  <c r="K21" i="24"/>
  <c r="J21" i="24"/>
  <c r="G21" i="24"/>
  <c r="I21" i="24" s="1"/>
  <c r="D21" i="24"/>
  <c r="K20" i="24"/>
  <c r="J20" i="24"/>
  <c r="I20" i="24"/>
  <c r="G20" i="24"/>
  <c r="H20" i="24" s="1"/>
  <c r="D20" i="24"/>
  <c r="M19" i="24"/>
  <c r="K19" i="24"/>
  <c r="J19" i="24"/>
  <c r="I19" i="24"/>
  <c r="H19" i="24"/>
  <c r="G19" i="24"/>
  <c r="D19" i="24"/>
  <c r="G18" i="24"/>
  <c r="K18" i="24" s="1"/>
  <c r="D18" i="24"/>
  <c r="G17" i="24"/>
  <c r="M17" i="24" s="1"/>
  <c r="D17" i="24"/>
  <c r="G16" i="24"/>
  <c r="M16" i="24" s="1"/>
  <c r="D16" i="24"/>
  <c r="M15" i="24"/>
  <c r="J15" i="24"/>
  <c r="I15" i="24"/>
  <c r="H15" i="24"/>
  <c r="G15" i="24"/>
  <c r="K15" i="24" s="1"/>
  <c r="D15" i="24"/>
  <c r="M14" i="24"/>
  <c r="K14" i="24"/>
  <c r="G14" i="24"/>
  <c r="J14" i="24" s="1"/>
  <c r="D14" i="24"/>
  <c r="M13" i="24"/>
  <c r="K13" i="24"/>
  <c r="J13" i="24"/>
  <c r="G13" i="24"/>
  <c r="I13" i="24" s="1"/>
  <c r="D13" i="24"/>
  <c r="K12" i="24"/>
  <c r="J12" i="24"/>
  <c r="I12" i="24"/>
  <c r="G12" i="24"/>
  <c r="H12" i="24" s="1"/>
  <c r="D12" i="24"/>
  <c r="M11" i="24"/>
  <c r="K11" i="24"/>
  <c r="J11" i="24"/>
  <c r="I11" i="24"/>
  <c r="H11" i="24"/>
  <c r="G11" i="24"/>
  <c r="D11" i="24"/>
  <c r="G10" i="24"/>
  <c r="K10" i="24" s="1"/>
  <c r="D10" i="24"/>
  <c r="D9" i="24"/>
  <c r="G9" i="24" s="1"/>
  <c r="D8" i="24"/>
  <c r="G8" i="24" s="1"/>
  <c r="D7" i="24"/>
  <c r="G7" i="24" s="1"/>
  <c r="G6" i="24"/>
  <c r="J6" i="24" s="1"/>
  <c r="D6" i="24"/>
  <c r="D5" i="24"/>
  <c r="G5" i="24" s="1"/>
  <c r="D4" i="24"/>
  <c r="G4" i="24" s="1"/>
  <c r="G24" i="21"/>
  <c r="M24" i="21" s="1"/>
  <c r="D24" i="21"/>
  <c r="G23" i="21"/>
  <c r="K23" i="21" s="1"/>
  <c r="D23" i="21"/>
  <c r="M22" i="21"/>
  <c r="G22" i="21"/>
  <c r="J22" i="21" s="1"/>
  <c r="D22" i="21"/>
  <c r="M21" i="21"/>
  <c r="K21" i="21"/>
  <c r="G21" i="21"/>
  <c r="I21" i="21" s="1"/>
  <c r="D21" i="21"/>
  <c r="M20" i="21"/>
  <c r="K20" i="21"/>
  <c r="J20" i="21"/>
  <c r="I20" i="21"/>
  <c r="H20" i="21"/>
  <c r="G20" i="21"/>
  <c r="D20" i="21"/>
  <c r="M19" i="21"/>
  <c r="K19" i="21"/>
  <c r="J19" i="21"/>
  <c r="I19" i="21"/>
  <c r="G19" i="21"/>
  <c r="H19" i="21" s="1"/>
  <c r="D19" i="21"/>
  <c r="M18" i="21"/>
  <c r="K18" i="21"/>
  <c r="J18" i="21"/>
  <c r="I18" i="21"/>
  <c r="H18" i="21"/>
  <c r="G18" i="21"/>
  <c r="D18" i="21"/>
  <c r="G17" i="21"/>
  <c r="M17" i="21" s="1"/>
  <c r="D17" i="21"/>
  <c r="G16" i="21"/>
  <c r="M16" i="21" s="1"/>
  <c r="D16" i="21"/>
  <c r="G15" i="21"/>
  <c r="K15" i="21" s="1"/>
  <c r="D15" i="21"/>
  <c r="M14" i="21"/>
  <c r="G14" i="21"/>
  <c r="J14" i="21" s="1"/>
  <c r="D14" i="21"/>
  <c r="M13" i="21"/>
  <c r="K13" i="21"/>
  <c r="G13" i="21"/>
  <c r="I13" i="21" s="1"/>
  <c r="D13" i="21"/>
  <c r="M12" i="21"/>
  <c r="K12" i="21"/>
  <c r="J12" i="21"/>
  <c r="I12" i="21"/>
  <c r="H12" i="21"/>
  <c r="G12" i="21"/>
  <c r="D12" i="21"/>
  <c r="M11" i="21"/>
  <c r="K11" i="21"/>
  <c r="J11" i="21"/>
  <c r="I11" i="21"/>
  <c r="G11" i="21"/>
  <c r="H11" i="21" s="1"/>
  <c r="D11" i="21"/>
  <c r="M10" i="21"/>
  <c r="K10" i="21"/>
  <c r="J10" i="21"/>
  <c r="I10" i="21"/>
  <c r="H10" i="21"/>
  <c r="G10" i="21"/>
  <c r="D10" i="21"/>
  <c r="D9" i="21"/>
  <c r="G9" i="21" s="1"/>
  <c r="H9" i="21" s="1"/>
  <c r="D8" i="21"/>
  <c r="G8" i="21" s="1"/>
  <c r="D7" i="21"/>
  <c r="G7" i="21" s="1"/>
  <c r="D6" i="21"/>
  <c r="G6" i="21" s="1"/>
  <c r="D5" i="21"/>
  <c r="G5" i="21" s="1"/>
  <c r="D4" i="21"/>
  <c r="G4" i="21" s="1"/>
  <c r="G24" i="20"/>
  <c r="M24" i="20" s="1"/>
  <c r="D24" i="20"/>
  <c r="G23" i="20"/>
  <c r="K23" i="20" s="1"/>
  <c r="D23" i="20"/>
  <c r="M22" i="20"/>
  <c r="G22" i="20"/>
  <c r="J22" i="20" s="1"/>
  <c r="D22" i="20"/>
  <c r="M21" i="20"/>
  <c r="K21" i="20"/>
  <c r="J21" i="20"/>
  <c r="G21" i="20"/>
  <c r="I21" i="20" s="1"/>
  <c r="D21" i="20"/>
  <c r="M20" i="20"/>
  <c r="K20" i="20"/>
  <c r="J20" i="20"/>
  <c r="I20" i="20"/>
  <c r="G20" i="20"/>
  <c r="H20" i="20" s="1"/>
  <c r="D20" i="20"/>
  <c r="M19" i="20"/>
  <c r="K19" i="20"/>
  <c r="J19" i="20"/>
  <c r="I19" i="20"/>
  <c r="H19" i="20"/>
  <c r="G19" i="20"/>
  <c r="D19" i="20"/>
  <c r="K18" i="20"/>
  <c r="J18" i="20"/>
  <c r="I18" i="20"/>
  <c r="H18" i="20"/>
  <c r="G18" i="20"/>
  <c r="M18" i="20" s="1"/>
  <c r="D18" i="20"/>
  <c r="G17" i="20"/>
  <c r="M17" i="20" s="1"/>
  <c r="D17" i="20"/>
  <c r="G16" i="20"/>
  <c r="M16" i="20" s="1"/>
  <c r="D16" i="20"/>
  <c r="G15" i="20"/>
  <c r="K15" i="20" s="1"/>
  <c r="D15" i="20"/>
  <c r="M14" i="20"/>
  <c r="G14" i="20"/>
  <c r="J14" i="20" s="1"/>
  <c r="D14" i="20"/>
  <c r="M13" i="20"/>
  <c r="K13" i="20"/>
  <c r="J13" i="20"/>
  <c r="G13" i="20"/>
  <c r="I13" i="20" s="1"/>
  <c r="D13" i="20"/>
  <c r="M12" i="20"/>
  <c r="K12" i="20"/>
  <c r="J12" i="20"/>
  <c r="I12" i="20"/>
  <c r="G12" i="20"/>
  <c r="H12" i="20" s="1"/>
  <c r="D12" i="20"/>
  <c r="M11" i="20"/>
  <c r="K11" i="20"/>
  <c r="J11" i="20"/>
  <c r="I11" i="20"/>
  <c r="H11" i="20"/>
  <c r="G11" i="20"/>
  <c r="D11" i="20"/>
  <c r="K10" i="20"/>
  <c r="J10" i="20"/>
  <c r="I10" i="20"/>
  <c r="H10" i="20"/>
  <c r="G10" i="20"/>
  <c r="M10" i="20" s="1"/>
  <c r="D10" i="20"/>
  <c r="G9" i="20"/>
  <c r="D9" i="20"/>
  <c r="D8" i="20"/>
  <c r="G8" i="20" s="1"/>
  <c r="D7" i="20"/>
  <c r="G7" i="20" s="1"/>
  <c r="D6" i="20"/>
  <c r="G6" i="20" s="1"/>
  <c r="D5" i="20"/>
  <c r="G5" i="20" s="1"/>
  <c r="D4" i="20"/>
  <c r="G4" i="20" s="1"/>
  <c r="G24" i="19"/>
  <c r="M24" i="19" s="1"/>
  <c r="D24" i="19"/>
  <c r="G23" i="19"/>
  <c r="K23" i="19" s="1"/>
  <c r="D23" i="19"/>
  <c r="M22" i="19"/>
  <c r="G22" i="19"/>
  <c r="J22" i="19" s="1"/>
  <c r="D22" i="19"/>
  <c r="M21" i="19"/>
  <c r="K21" i="19"/>
  <c r="G21" i="19"/>
  <c r="I21" i="19" s="1"/>
  <c r="D21" i="19"/>
  <c r="M20" i="19"/>
  <c r="K20" i="19"/>
  <c r="J20" i="19"/>
  <c r="G20" i="19"/>
  <c r="H20" i="19" s="1"/>
  <c r="D20" i="19"/>
  <c r="M19" i="19"/>
  <c r="K19" i="19"/>
  <c r="J19" i="19"/>
  <c r="I19" i="19"/>
  <c r="G19" i="19"/>
  <c r="H19" i="19" s="1"/>
  <c r="D19" i="19"/>
  <c r="K18" i="19"/>
  <c r="J18" i="19"/>
  <c r="I18" i="19"/>
  <c r="H18" i="19"/>
  <c r="G18" i="19"/>
  <c r="M18" i="19" s="1"/>
  <c r="D18" i="19"/>
  <c r="G17" i="19"/>
  <c r="H17" i="19" s="1"/>
  <c r="D17" i="19"/>
  <c r="G16" i="19"/>
  <c r="M16" i="19" s="1"/>
  <c r="D16" i="19"/>
  <c r="G15" i="19"/>
  <c r="K15" i="19" s="1"/>
  <c r="D15" i="19"/>
  <c r="M14" i="19"/>
  <c r="G14" i="19"/>
  <c r="J14" i="19" s="1"/>
  <c r="D14" i="19"/>
  <c r="M13" i="19"/>
  <c r="K13" i="19"/>
  <c r="J13" i="19"/>
  <c r="G13" i="19"/>
  <c r="I13" i="19" s="1"/>
  <c r="D13" i="19"/>
  <c r="M12" i="19"/>
  <c r="K12" i="19"/>
  <c r="J12" i="19"/>
  <c r="I12" i="19"/>
  <c r="G12" i="19"/>
  <c r="H12" i="19" s="1"/>
  <c r="D12" i="19"/>
  <c r="M11" i="19"/>
  <c r="K11" i="19"/>
  <c r="J11" i="19"/>
  <c r="I11" i="19"/>
  <c r="H11" i="19"/>
  <c r="G11" i="19"/>
  <c r="D11" i="19"/>
  <c r="K10" i="19"/>
  <c r="J10" i="19"/>
  <c r="I10" i="19"/>
  <c r="H10" i="19"/>
  <c r="G10" i="19"/>
  <c r="M10" i="19" s="1"/>
  <c r="D10" i="19"/>
  <c r="D9" i="19"/>
  <c r="G9" i="19" s="1"/>
  <c r="J9" i="19" s="1"/>
  <c r="D8" i="19"/>
  <c r="G8" i="19" s="1"/>
  <c r="D7" i="19"/>
  <c r="G7" i="19" s="1"/>
  <c r="D6" i="19"/>
  <c r="G6" i="19" s="1"/>
  <c r="D5" i="19"/>
  <c r="G5" i="19" s="1"/>
  <c r="D4" i="19"/>
  <c r="G4" i="19" s="1"/>
  <c r="I24" i="18"/>
  <c r="H24" i="18"/>
  <c r="G24" i="18"/>
  <c r="M24" i="18" s="1"/>
  <c r="D24" i="18"/>
  <c r="G23" i="18"/>
  <c r="K23" i="18" s="1"/>
  <c r="D23" i="18"/>
  <c r="M22" i="18"/>
  <c r="G22" i="18"/>
  <c r="J22" i="18" s="1"/>
  <c r="D22" i="18"/>
  <c r="M21" i="18"/>
  <c r="K21" i="18"/>
  <c r="J21" i="18"/>
  <c r="G21" i="18"/>
  <c r="I21" i="18" s="1"/>
  <c r="D21" i="18"/>
  <c r="M20" i="18"/>
  <c r="K20" i="18"/>
  <c r="J20" i="18"/>
  <c r="I20" i="18"/>
  <c r="G20" i="18"/>
  <c r="H20" i="18" s="1"/>
  <c r="D20" i="18"/>
  <c r="M19" i="18"/>
  <c r="K19" i="18"/>
  <c r="J19" i="18"/>
  <c r="I19" i="18"/>
  <c r="H19" i="18"/>
  <c r="G19" i="18"/>
  <c r="D19" i="18"/>
  <c r="K18" i="18"/>
  <c r="J18" i="18"/>
  <c r="I18" i="18"/>
  <c r="H18" i="18"/>
  <c r="G18" i="18"/>
  <c r="M18" i="18" s="1"/>
  <c r="D18" i="18"/>
  <c r="G17" i="18"/>
  <c r="H17" i="18" s="1"/>
  <c r="D17" i="18"/>
  <c r="G16" i="18"/>
  <c r="M16" i="18" s="1"/>
  <c r="D16" i="18"/>
  <c r="G15" i="18"/>
  <c r="K15" i="18" s="1"/>
  <c r="D15" i="18"/>
  <c r="M14" i="18"/>
  <c r="G14" i="18"/>
  <c r="J14" i="18" s="1"/>
  <c r="D14" i="18"/>
  <c r="M13" i="18"/>
  <c r="K13" i="18"/>
  <c r="J13" i="18"/>
  <c r="G13" i="18"/>
  <c r="I13" i="18" s="1"/>
  <c r="D13" i="18"/>
  <c r="M12" i="18"/>
  <c r="K12" i="18"/>
  <c r="J12" i="18"/>
  <c r="I12" i="18"/>
  <c r="G12" i="18"/>
  <c r="H12" i="18" s="1"/>
  <c r="D12" i="18"/>
  <c r="M11" i="18"/>
  <c r="K11" i="18"/>
  <c r="J11" i="18"/>
  <c r="I11" i="18"/>
  <c r="H11" i="18"/>
  <c r="G11" i="18"/>
  <c r="D11" i="18"/>
  <c r="K10" i="18"/>
  <c r="J10" i="18"/>
  <c r="I10" i="18"/>
  <c r="H10" i="18"/>
  <c r="G10" i="18"/>
  <c r="M10" i="18" s="1"/>
  <c r="D10" i="18"/>
  <c r="D9" i="18"/>
  <c r="G9" i="18" s="1"/>
  <c r="D8" i="18"/>
  <c r="G8" i="18" s="1"/>
  <c r="D7" i="18"/>
  <c r="G7" i="18" s="1"/>
  <c r="D6" i="18"/>
  <c r="G6" i="18" s="1"/>
  <c r="D5" i="18"/>
  <c r="G5" i="18" s="1"/>
  <c r="D4" i="18"/>
  <c r="G4" i="18" s="1"/>
  <c r="G24" i="17"/>
  <c r="M24" i="17" s="1"/>
  <c r="D24" i="17"/>
  <c r="G23" i="17"/>
  <c r="K23" i="17" s="1"/>
  <c r="D23" i="17"/>
  <c r="M22" i="17"/>
  <c r="G22" i="17"/>
  <c r="J22" i="17" s="1"/>
  <c r="D22" i="17"/>
  <c r="M21" i="17"/>
  <c r="K21" i="17"/>
  <c r="J21" i="17"/>
  <c r="G21" i="17"/>
  <c r="I21" i="17" s="1"/>
  <c r="D21" i="17"/>
  <c r="M20" i="17"/>
  <c r="K20" i="17"/>
  <c r="J20" i="17"/>
  <c r="I20" i="17"/>
  <c r="G20" i="17"/>
  <c r="H20" i="17" s="1"/>
  <c r="D20" i="17"/>
  <c r="M19" i="17"/>
  <c r="K19" i="17"/>
  <c r="J19" i="17"/>
  <c r="I19" i="17"/>
  <c r="H19" i="17"/>
  <c r="G19" i="17"/>
  <c r="D19" i="17"/>
  <c r="J18" i="17"/>
  <c r="I18" i="17"/>
  <c r="H18" i="17"/>
  <c r="G18" i="17"/>
  <c r="K18" i="17" s="1"/>
  <c r="D18" i="17"/>
  <c r="G17" i="17"/>
  <c r="J17" i="17" s="1"/>
  <c r="D17" i="17"/>
  <c r="G16" i="17"/>
  <c r="M16" i="17" s="1"/>
  <c r="D16" i="17"/>
  <c r="G15" i="17"/>
  <c r="K15" i="17" s="1"/>
  <c r="D15" i="17"/>
  <c r="M14" i="17"/>
  <c r="K14" i="17"/>
  <c r="G14" i="17"/>
  <c r="J14" i="17" s="1"/>
  <c r="D14" i="17"/>
  <c r="M13" i="17"/>
  <c r="K13" i="17"/>
  <c r="J13" i="17"/>
  <c r="G13" i="17"/>
  <c r="I13" i="17" s="1"/>
  <c r="D13" i="17"/>
  <c r="M12" i="17"/>
  <c r="K12" i="17"/>
  <c r="J12" i="17"/>
  <c r="I12" i="17"/>
  <c r="G12" i="17"/>
  <c r="H12" i="17" s="1"/>
  <c r="D12" i="17"/>
  <c r="M11" i="17"/>
  <c r="K11" i="17"/>
  <c r="J11" i="17"/>
  <c r="I11" i="17"/>
  <c r="H11" i="17"/>
  <c r="G11" i="17"/>
  <c r="D11" i="17"/>
  <c r="J10" i="17"/>
  <c r="I10" i="17"/>
  <c r="H10" i="17"/>
  <c r="G10" i="17"/>
  <c r="K10" i="17" s="1"/>
  <c r="D10" i="17"/>
  <c r="D9" i="17"/>
  <c r="G9" i="17" s="1"/>
  <c r="I9" i="17" s="1"/>
  <c r="D8" i="17"/>
  <c r="G8" i="17" s="1"/>
  <c r="D7" i="17"/>
  <c r="G7" i="17" s="1"/>
  <c r="D6" i="17"/>
  <c r="G6" i="17" s="1"/>
  <c r="D5" i="17"/>
  <c r="G5" i="17" s="1"/>
  <c r="D4" i="17"/>
  <c r="G4" i="17" s="1"/>
  <c r="G24" i="16"/>
  <c r="M24" i="16" s="1"/>
  <c r="D24" i="16"/>
  <c r="G23" i="16"/>
  <c r="K23" i="16" s="1"/>
  <c r="D23" i="16"/>
  <c r="M22" i="16"/>
  <c r="G22" i="16"/>
  <c r="J22" i="16" s="1"/>
  <c r="D22" i="16"/>
  <c r="M21" i="16"/>
  <c r="K21" i="16"/>
  <c r="J21" i="16"/>
  <c r="G21" i="16"/>
  <c r="I21" i="16" s="1"/>
  <c r="D21" i="16"/>
  <c r="M20" i="16"/>
  <c r="K20" i="16"/>
  <c r="J20" i="16"/>
  <c r="I20" i="16"/>
  <c r="G20" i="16"/>
  <c r="H20" i="16" s="1"/>
  <c r="D20" i="16"/>
  <c r="M19" i="16"/>
  <c r="K19" i="16"/>
  <c r="J19" i="16"/>
  <c r="I19" i="16"/>
  <c r="H19" i="16"/>
  <c r="G19" i="16"/>
  <c r="D19" i="16"/>
  <c r="K18" i="16"/>
  <c r="J18" i="16"/>
  <c r="I18" i="16"/>
  <c r="H18" i="16"/>
  <c r="G18" i="16"/>
  <c r="M18" i="16" s="1"/>
  <c r="D18" i="16"/>
  <c r="G17" i="16"/>
  <c r="J17" i="16" s="1"/>
  <c r="D17" i="16"/>
  <c r="G16" i="16"/>
  <c r="M16" i="16" s="1"/>
  <c r="D16" i="16"/>
  <c r="G15" i="16"/>
  <c r="K15" i="16" s="1"/>
  <c r="D15" i="16"/>
  <c r="M14" i="16"/>
  <c r="G14" i="16"/>
  <c r="J14" i="16" s="1"/>
  <c r="D14" i="16"/>
  <c r="M13" i="16"/>
  <c r="K13" i="16"/>
  <c r="J13" i="16"/>
  <c r="G13" i="16"/>
  <c r="I13" i="16" s="1"/>
  <c r="D13" i="16"/>
  <c r="M12" i="16"/>
  <c r="K12" i="16"/>
  <c r="J12" i="16"/>
  <c r="I12" i="16"/>
  <c r="G12" i="16"/>
  <c r="H12" i="16" s="1"/>
  <c r="D12" i="16"/>
  <c r="M11" i="16"/>
  <c r="K11" i="16"/>
  <c r="J11" i="16"/>
  <c r="I11" i="16"/>
  <c r="H11" i="16"/>
  <c r="G11" i="16"/>
  <c r="D11" i="16"/>
  <c r="K10" i="16"/>
  <c r="J10" i="16"/>
  <c r="I10" i="16"/>
  <c r="H10" i="16"/>
  <c r="G10" i="16"/>
  <c r="M10" i="16" s="1"/>
  <c r="D10" i="16"/>
  <c r="D9" i="16"/>
  <c r="G9" i="16" s="1"/>
  <c r="J9" i="16" s="1"/>
  <c r="D8" i="16"/>
  <c r="G8" i="16" s="1"/>
  <c r="D7" i="16"/>
  <c r="G7" i="16" s="1"/>
  <c r="D6" i="16"/>
  <c r="G6" i="16" s="1"/>
  <c r="D5" i="16"/>
  <c r="G5" i="16" s="1"/>
  <c r="D4" i="16"/>
  <c r="G4" i="16" s="1"/>
  <c r="G24" i="15"/>
  <c r="M24" i="15" s="1"/>
  <c r="D24" i="15"/>
  <c r="G23" i="15"/>
  <c r="K23" i="15" s="1"/>
  <c r="D23" i="15"/>
  <c r="G22" i="15"/>
  <c r="J22" i="15" s="1"/>
  <c r="D22" i="15"/>
  <c r="M21" i="15"/>
  <c r="K21" i="15"/>
  <c r="G21" i="15"/>
  <c r="I21" i="15" s="1"/>
  <c r="D21" i="15"/>
  <c r="M20" i="15"/>
  <c r="K20" i="15"/>
  <c r="J20" i="15"/>
  <c r="G20" i="15"/>
  <c r="H20" i="15" s="1"/>
  <c r="D20" i="15"/>
  <c r="M19" i="15"/>
  <c r="K19" i="15"/>
  <c r="J19" i="15"/>
  <c r="I19" i="15"/>
  <c r="G19" i="15"/>
  <c r="H19" i="15" s="1"/>
  <c r="D19" i="15"/>
  <c r="K18" i="15"/>
  <c r="J18" i="15"/>
  <c r="I18" i="15"/>
  <c r="H18" i="15"/>
  <c r="G18" i="15"/>
  <c r="M18" i="15" s="1"/>
  <c r="D18" i="15"/>
  <c r="G17" i="15"/>
  <c r="M17" i="15" s="1"/>
  <c r="D17" i="15"/>
  <c r="G16" i="15"/>
  <c r="M16" i="15" s="1"/>
  <c r="D16" i="15"/>
  <c r="G15" i="15"/>
  <c r="K15" i="15" s="1"/>
  <c r="D15" i="15"/>
  <c r="M14" i="15"/>
  <c r="G14" i="15"/>
  <c r="J14" i="15" s="1"/>
  <c r="D14" i="15"/>
  <c r="M13" i="15"/>
  <c r="K13" i="15"/>
  <c r="J13" i="15"/>
  <c r="G13" i="15"/>
  <c r="I13" i="15" s="1"/>
  <c r="D13" i="15"/>
  <c r="M12" i="15"/>
  <c r="K12" i="15"/>
  <c r="J12" i="15"/>
  <c r="I12" i="15"/>
  <c r="G12" i="15"/>
  <c r="H12" i="15" s="1"/>
  <c r="D12" i="15"/>
  <c r="M11" i="15"/>
  <c r="K11" i="15"/>
  <c r="J11" i="15"/>
  <c r="I11" i="15"/>
  <c r="H11" i="15"/>
  <c r="G11" i="15"/>
  <c r="D11" i="15"/>
  <c r="K10" i="15"/>
  <c r="J10" i="15"/>
  <c r="I10" i="15"/>
  <c r="H10" i="15"/>
  <c r="G10" i="15"/>
  <c r="M10" i="15" s="1"/>
  <c r="D10" i="15"/>
  <c r="D9" i="15"/>
  <c r="G9" i="15" s="1"/>
  <c r="J9" i="15" s="1"/>
  <c r="D8" i="15"/>
  <c r="G8" i="15" s="1"/>
  <c r="D7" i="15"/>
  <c r="G7" i="15" s="1"/>
  <c r="D6" i="15"/>
  <c r="G6" i="15" s="1"/>
  <c r="D5" i="15"/>
  <c r="G5" i="15" s="1"/>
  <c r="D4" i="15"/>
  <c r="G4" i="15" s="1"/>
  <c r="G24" i="14"/>
  <c r="M24" i="14" s="1"/>
  <c r="D24" i="14"/>
  <c r="G23" i="14"/>
  <c r="K23" i="14" s="1"/>
  <c r="D23" i="14"/>
  <c r="M22" i="14"/>
  <c r="G22" i="14"/>
  <c r="J22" i="14" s="1"/>
  <c r="D22" i="14"/>
  <c r="M21" i="14"/>
  <c r="K21" i="14"/>
  <c r="G21" i="14"/>
  <c r="I21" i="14" s="1"/>
  <c r="D21" i="14"/>
  <c r="M20" i="14"/>
  <c r="K20" i="14"/>
  <c r="J20" i="14"/>
  <c r="G20" i="14"/>
  <c r="H20" i="14" s="1"/>
  <c r="D20" i="14"/>
  <c r="M19" i="14"/>
  <c r="K19" i="14"/>
  <c r="J19" i="14"/>
  <c r="I19" i="14"/>
  <c r="H19" i="14"/>
  <c r="G19" i="14"/>
  <c r="D19" i="14"/>
  <c r="K18" i="14"/>
  <c r="J18" i="14"/>
  <c r="I18" i="14"/>
  <c r="H18" i="14"/>
  <c r="G18" i="14"/>
  <c r="M18" i="14" s="1"/>
  <c r="D18" i="14"/>
  <c r="G17" i="14"/>
  <c r="J17" i="14" s="1"/>
  <c r="D17" i="14"/>
  <c r="G16" i="14"/>
  <c r="M16" i="14" s="1"/>
  <c r="D16" i="14"/>
  <c r="G15" i="14"/>
  <c r="K15" i="14" s="1"/>
  <c r="D15" i="14"/>
  <c r="M14" i="14"/>
  <c r="G14" i="14"/>
  <c r="J14" i="14" s="1"/>
  <c r="D14" i="14"/>
  <c r="M13" i="14"/>
  <c r="K13" i="14"/>
  <c r="J13" i="14"/>
  <c r="G13" i="14"/>
  <c r="I13" i="14" s="1"/>
  <c r="D13" i="14"/>
  <c r="M12" i="14"/>
  <c r="K12" i="14"/>
  <c r="J12" i="14"/>
  <c r="I12" i="14"/>
  <c r="G12" i="14"/>
  <c r="H12" i="14" s="1"/>
  <c r="D12" i="14"/>
  <c r="M11" i="14"/>
  <c r="K11" i="14"/>
  <c r="J11" i="14"/>
  <c r="I11" i="14"/>
  <c r="H11" i="14"/>
  <c r="G11" i="14"/>
  <c r="D11" i="14"/>
  <c r="K10" i="14"/>
  <c r="J10" i="14"/>
  <c r="I10" i="14"/>
  <c r="H10" i="14"/>
  <c r="G10" i="14"/>
  <c r="M10" i="14" s="1"/>
  <c r="D10" i="14"/>
  <c r="G9" i="14"/>
  <c r="J9" i="14" s="1"/>
  <c r="D9" i="14"/>
  <c r="D8" i="14"/>
  <c r="G8" i="14" s="1"/>
  <c r="D7" i="14"/>
  <c r="G7" i="14" s="1"/>
  <c r="D6" i="14"/>
  <c r="G6" i="14" s="1"/>
  <c r="D5" i="14"/>
  <c r="G5" i="14" s="1"/>
  <c r="D4" i="14"/>
  <c r="G4" i="14" s="1"/>
  <c r="G24" i="13"/>
  <c r="M24" i="13" s="1"/>
  <c r="D24" i="13"/>
  <c r="G23" i="13"/>
  <c r="K23" i="13" s="1"/>
  <c r="D23" i="13"/>
  <c r="M22" i="13"/>
  <c r="G22" i="13"/>
  <c r="J22" i="13" s="1"/>
  <c r="D22" i="13"/>
  <c r="M21" i="13"/>
  <c r="K21" i="13"/>
  <c r="G21" i="13"/>
  <c r="I21" i="13" s="1"/>
  <c r="D21" i="13"/>
  <c r="M20" i="13"/>
  <c r="K20" i="13"/>
  <c r="J20" i="13"/>
  <c r="I20" i="13"/>
  <c r="G20" i="13"/>
  <c r="H20" i="13" s="1"/>
  <c r="D20" i="13"/>
  <c r="M19" i="13"/>
  <c r="K19" i="13"/>
  <c r="J19" i="13"/>
  <c r="I19" i="13"/>
  <c r="H19" i="13"/>
  <c r="G19" i="13"/>
  <c r="D19" i="13"/>
  <c r="K18" i="13"/>
  <c r="J18" i="13"/>
  <c r="I18" i="13"/>
  <c r="H18" i="13"/>
  <c r="G18" i="13"/>
  <c r="M18" i="13" s="1"/>
  <c r="D18" i="13"/>
  <c r="H17" i="13"/>
  <c r="G17" i="13"/>
  <c r="J17" i="13" s="1"/>
  <c r="D17" i="13"/>
  <c r="G16" i="13"/>
  <c r="M16" i="13" s="1"/>
  <c r="D16" i="13"/>
  <c r="G15" i="13"/>
  <c r="K15" i="13" s="1"/>
  <c r="D15" i="13"/>
  <c r="M14" i="13"/>
  <c r="G14" i="13"/>
  <c r="J14" i="13" s="1"/>
  <c r="D14" i="13"/>
  <c r="M13" i="13"/>
  <c r="K13" i="13"/>
  <c r="J13" i="13"/>
  <c r="G13" i="13"/>
  <c r="I13" i="13" s="1"/>
  <c r="D13" i="13"/>
  <c r="M12" i="13"/>
  <c r="K12" i="13"/>
  <c r="J12" i="13"/>
  <c r="I12" i="13"/>
  <c r="G12" i="13"/>
  <c r="H12" i="13" s="1"/>
  <c r="D12" i="13"/>
  <c r="M11" i="13"/>
  <c r="K11" i="13"/>
  <c r="J11" i="13"/>
  <c r="I11" i="13"/>
  <c r="H11" i="13"/>
  <c r="G11" i="13"/>
  <c r="D11" i="13"/>
  <c r="K10" i="13"/>
  <c r="J10" i="13"/>
  <c r="I10" i="13"/>
  <c r="H10" i="13"/>
  <c r="G10" i="13"/>
  <c r="M10" i="13" s="1"/>
  <c r="D10" i="13"/>
  <c r="G9" i="13"/>
  <c r="J9" i="13" s="1"/>
  <c r="D9" i="13"/>
  <c r="D8" i="13"/>
  <c r="G8" i="13" s="1"/>
  <c r="D7" i="13"/>
  <c r="G7" i="13" s="1"/>
  <c r="D6" i="13"/>
  <c r="G6" i="13" s="1"/>
  <c r="D5" i="13"/>
  <c r="G5" i="13" s="1"/>
  <c r="D4" i="13"/>
  <c r="G4" i="13" s="1"/>
  <c r="G24" i="12"/>
  <c r="M24" i="12" s="1"/>
  <c r="D24" i="12"/>
  <c r="M23" i="12"/>
  <c r="H23" i="12"/>
  <c r="G23" i="12"/>
  <c r="K23" i="12" s="1"/>
  <c r="D23" i="12"/>
  <c r="M22" i="12"/>
  <c r="K22" i="12"/>
  <c r="G22" i="12"/>
  <c r="J22" i="12" s="1"/>
  <c r="D22" i="12"/>
  <c r="M21" i="12"/>
  <c r="K21" i="12"/>
  <c r="J21" i="12"/>
  <c r="G21" i="12"/>
  <c r="I21" i="12" s="1"/>
  <c r="D21" i="12"/>
  <c r="M20" i="12"/>
  <c r="K20" i="12"/>
  <c r="J20" i="12"/>
  <c r="I20" i="12"/>
  <c r="G20" i="12"/>
  <c r="H20" i="12" s="1"/>
  <c r="D20" i="12"/>
  <c r="M19" i="12"/>
  <c r="K19" i="12"/>
  <c r="J19" i="12"/>
  <c r="I19" i="12"/>
  <c r="H19" i="12"/>
  <c r="G19" i="12"/>
  <c r="D19" i="12"/>
  <c r="G18" i="12"/>
  <c r="K18" i="12" s="1"/>
  <c r="D18" i="12"/>
  <c r="G17" i="12"/>
  <c r="H17" i="12" s="1"/>
  <c r="D17" i="12"/>
  <c r="G16" i="12"/>
  <c r="M16" i="12" s="1"/>
  <c r="D16" i="12"/>
  <c r="M15" i="12"/>
  <c r="H15" i="12"/>
  <c r="G15" i="12"/>
  <c r="K15" i="12" s="1"/>
  <c r="D15" i="12"/>
  <c r="M14" i="12"/>
  <c r="K14" i="12"/>
  <c r="G14" i="12"/>
  <c r="J14" i="12" s="1"/>
  <c r="D14" i="12"/>
  <c r="M13" i="12"/>
  <c r="K13" i="12"/>
  <c r="J13" i="12"/>
  <c r="G13" i="12"/>
  <c r="I13" i="12" s="1"/>
  <c r="D13" i="12"/>
  <c r="M12" i="12"/>
  <c r="K12" i="12"/>
  <c r="J12" i="12"/>
  <c r="I12" i="12"/>
  <c r="G12" i="12"/>
  <c r="H12" i="12" s="1"/>
  <c r="D12" i="12"/>
  <c r="M11" i="12"/>
  <c r="K11" i="12"/>
  <c r="J11" i="12"/>
  <c r="I11" i="12"/>
  <c r="H11" i="12"/>
  <c r="G11" i="12"/>
  <c r="D11" i="12"/>
  <c r="G10" i="12"/>
  <c r="K10" i="12" s="1"/>
  <c r="D10" i="12"/>
  <c r="D9" i="12"/>
  <c r="G9" i="12" s="1"/>
  <c r="G8" i="12"/>
  <c r="D8" i="12"/>
  <c r="D7" i="12"/>
  <c r="G7" i="12" s="1"/>
  <c r="D6" i="12"/>
  <c r="G6" i="12" s="1"/>
  <c r="D5" i="12"/>
  <c r="G5" i="12" s="1"/>
  <c r="D4" i="12"/>
  <c r="G4" i="12" s="1"/>
  <c r="H24" i="11"/>
  <c r="G24" i="11"/>
  <c r="M24" i="11" s="1"/>
  <c r="D24" i="11"/>
  <c r="M23" i="11"/>
  <c r="G23" i="11"/>
  <c r="K23" i="11" s="1"/>
  <c r="D23" i="11"/>
  <c r="M22" i="11"/>
  <c r="K22" i="11"/>
  <c r="G22" i="11"/>
  <c r="J22" i="11" s="1"/>
  <c r="D22" i="11"/>
  <c r="M21" i="11"/>
  <c r="K21" i="11"/>
  <c r="J21" i="11"/>
  <c r="G21" i="11"/>
  <c r="I21" i="11" s="1"/>
  <c r="D21" i="11"/>
  <c r="M20" i="11"/>
  <c r="K20" i="11"/>
  <c r="J20" i="11"/>
  <c r="I20" i="11"/>
  <c r="G20" i="11"/>
  <c r="H20" i="11" s="1"/>
  <c r="D20" i="11"/>
  <c r="M19" i="11"/>
  <c r="K19" i="11"/>
  <c r="J19" i="11"/>
  <c r="I19" i="11"/>
  <c r="H19" i="11"/>
  <c r="G19" i="11"/>
  <c r="D19" i="11"/>
  <c r="G18" i="11"/>
  <c r="M18" i="11" s="1"/>
  <c r="D18" i="11"/>
  <c r="G17" i="11"/>
  <c r="M17" i="11" s="1"/>
  <c r="D17" i="11"/>
  <c r="G16" i="11"/>
  <c r="M16" i="11" s="1"/>
  <c r="D16" i="11"/>
  <c r="M15" i="11"/>
  <c r="G15" i="11"/>
  <c r="K15" i="11" s="1"/>
  <c r="D15" i="11"/>
  <c r="M14" i="11"/>
  <c r="K14" i="11"/>
  <c r="G14" i="11"/>
  <c r="J14" i="11" s="1"/>
  <c r="D14" i="11"/>
  <c r="M13" i="11"/>
  <c r="K13" i="11"/>
  <c r="J13" i="11"/>
  <c r="G13" i="11"/>
  <c r="I13" i="11" s="1"/>
  <c r="D13" i="11"/>
  <c r="M12" i="11"/>
  <c r="K12" i="11"/>
  <c r="J12" i="11"/>
  <c r="I12" i="11"/>
  <c r="G12" i="11"/>
  <c r="H12" i="11" s="1"/>
  <c r="D12" i="11"/>
  <c r="M11" i="11"/>
  <c r="K11" i="11"/>
  <c r="J11" i="11"/>
  <c r="I11" i="11"/>
  <c r="H11" i="11"/>
  <c r="G11" i="11"/>
  <c r="D11" i="11"/>
  <c r="G10" i="11"/>
  <c r="K10" i="11" s="1"/>
  <c r="G7" i="11"/>
  <c r="G6" i="11"/>
  <c r="G5" i="11"/>
  <c r="G4" i="11"/>
  <c r="M5" i="3"/>
  <c r="M6" i="3"/>
  <c r="M7" i="3"/>
  <c r="M8" i="3"/>
  <c r="M9" i="3"/>
  <c r="M10" i="3"/>
  <c r="M11" i="3"/>
  <c r="M12" i="3"/>
  <c r="M13" i="3"/>
  <c r="M14" i="3"/>
  <c r="M15" i="3"/>
  <c r="M16" i="3"/>
  <c r="M17" i="3"/>
  <c r="M18" i="3"/>
  <c r="M19" i="3"/>
  <c r="M20" i="3"/>
  <c r="M21" i="3"/>
  <c r="M22" i="3"/>
  <c r="M23" i="3"/>
  <c r="M24" i="3"/>
  <c r="M4" i="3"/>
  <c r="K10" i="3"/>
  <c r="K11" i="3"/>
  <c r="K17" i="3"/>
  <c r="K18" i="3"/>
  <c r="K19" i="3"/>
  <c r="K24" i="3"/>
  <c r="J14" i="3"/>
  <c r="J15" i="3"/>
  <c r="J22" i="3"/>
  <c r="J23" i="3"/>
  <c r="I10" i="3"/>
  <c r="I14" i="3"/>
  <c r="I15" i="3"/>
  <c r="I16" i="3"/>
  <c r="I17" i="3"/>
  <c r="I18" i="3"/>
  <c r="I22" i="3"/>
  <c r="I23" i="3"/>
  <c r="I24" i="3"/>
  <c r="G10" i="3"/>
  <c r="J10" i="3" s="1"/>
  <c r="G11" i="3"/>
  <c r="I11" i="3" s="1"/>
  <c r="G12" i="3"/>
  <c r="I12" i="3" s="1"/>
  <c r="G13" i="3"/>
  <c r="K13" i="3" s="1"/>
  <c r="G14" i="3"/>
  <c r="H14" i="3" s="1"/>
  <c r="G15" i="3"/>
  <c r="H15" i="3" s="1"/>
  <c r="G16" i="3"/>
  <c r="J16" i="3" s="1"/>
  <c r="G17" i="3"/>
  <c r="H17" i="3" s="1"/>
  <c r="G18" i="3"/>
  <c r="H18" i="3" s="1"/>
  <c r="G19" i="3"/>
  <c r="I19" i="3" s="1"/>
  <c r="G20" i="3"/>
  <c r="I20" i="3" s="1"/>
  <c r="G21" i="3"/>
  <c r="K21" i="3" s="1"/>
  <c r="G22" i="3"/>
  <c r="H22" i="3" s="1"/>
  <c r="G23" i="3"/>
  <c r="H23" i="3" s="1"/>
  <c r="G24" i="3"/>
  <c r="J24" i="3" s="1"/>
  <c r="D5" i="3"/>
  <c r="G5" i="3" s="1"/>
  <c r="K5" i="3" s="1"/>
  <c r="D6" i="3"/>
  <c r="G6" i="3" s="1"/>
  <c r="H6" i="3" s="1"/>
  <c r="D7" i="3"/>
  <c r="G7" i="3" s="1"/>
  <c r="H7" i="3" s="1"/>
  <c r="D8" i="3"/>
  <c r="G8" i="3" s="1"/>
  <c r="J8" i="3" s="1"/>
  <c r="D9" i="3"/>
  <c r="G9" i="3" s="1"/>
  <c r="J9" i="3" s="1"/>
  <c r="D10" i="3"/>
  <c r="D11" i="3"/>
  <c r="D12" i="3"/>
  <c r="D13" i="3"/>
  <c r="D14" i="3"/>
  <c r="D15" i="3"/>
  <c r="D16" i="3"/>
  <c r="D17" i="3"/>
  <c r="D18" i="3"/>
  <c r="D19" i="3"/>
  <c r="D20" i="3"/>
  <c r="D21" i="3"/>
  <c r="D22" i="3"/>
  <c r="D23" i="3"/>
  <c r="D24" i="3"/>
  <c r="D4" i="3"/>
  <c r="G4" i="3" s="1"/>
  <c r="J4" i="3" s="1"/>
  <c r="K6" i="24" l="1"/>
  <c r="J9" i="24"/>
  <c r="K9" i="24"/>
  <c r="I9" i="24"/>
  <c r="H9" i="24"/>
  <c r="M9" i="24" s="1"/>
  <c r="H4" i="24"/>
  <c r="M4" i="24"/>
  <c r="K4" i="24"/>
  <c r="J4" i="24"/>
  <c r="I4" i="24"/>
  <c r="I5" i="24"/>
  <c r="H5" i="24"/>
  <c r="K5" i="24"/>
  <c r="J5" i="24"/>
  <c r="K7" i="24"/>
  <c r="J7" i="24"/>
  <c r="H7" i="24"/>
  <c r="M7" i="24" s="1"/>
  <c r="I7" i="24"/>
  <c r="I8" i="24"/>
  <c r="M8" i="24" s="1"/>
  <c r="K8" i="24"/>
  <c r="J8" i="24"/>
  <c r="H8" i="24"/>
  <c r="H10" i="24"/>
  <c r="H18" i="24"/>
  <c r="I10" i="24"/>
  <c r="H17" i="24"/>
  <c r="I18" i="24"/>
  <c r="J10" i="24"/>
  <c r="M12" i="24"/>
  <c r="H16" i="24"/>
  <c r="I17" i="24"/>
  <c r="J18" i="24"/>
  <c r="M20" i="24"/>
  <c r="H24" i="24"/>
  <c r="H6" i="24"/>
  <c r="M6" i="24" s="1"/>
  <c r="M10" i="24"/>
  <c r="H14" i="24"/>
  <c r="J16" i="24"/>
  <c r="K17" i="24"/>
  <c r="M18" i="24"/>
  <c r="H22" i="24"/>
  <c r="I23" i="24"/>
  <c r="J24" i="24"/>
  <c r="I16" i="24"/>
  <c r="J17" i="24"/>
  <c r="I6" i="24"/>
  <c r="H13" i="24"/>
  <c r="I14" i="24"/>
  <c r="K16" i="24"/>
  <c r="H21" i="24"/>
  <c r="I22" i="24"/>
  <c r="J23" i="24"/>
  <c r="K24" i="24"/>
  <c r="H4" i="21"/>
  <c r="J4" i="21"/>
  <c r="I4" i="21"/>
  <c r="M4" i="21" s="1"/>
  <c r="K4" i="21"/>
  <c r="I5" i="21"/>
  <c r="K5" i="21"/>
  <c r="H5" i="21"/>
  <c r="M5" i="21" s="1"/>
  <c r="J5" i="21"/>
  <c r="J6" i="21"/>
  <c r="I6" i="21"/>
  <c r="H6" i="21"/>
  <c r="K6" i="21"/>
  <c r="M6" i="21" s="1"/>
  <c r="K7" i="21"/>
  <c r="M7" i="21" s="1"/>
  <c r="H7" i="21"/>
  <c r="J7" i="21"/>
  <c r="I7" i="21"/>
  <c r="K8" i="21"/>
  <c r="J8" i="21"/>
  <c r="M8" i="21" s="1"/>
  <c r="I8" i="21"/>
  <c r="H8" i="21"/>
  <c r="J9" i="21"/>
  <c r="J17" i="21"/>
  <c r="J13" i="21"/>
  <c r="K14" i="21"/>
  <c r="M15" i="21"/>
  <c r="J21" i="21"/>
  <c r="K22" i="21"/>
  <c r="M23" i="21"/>
  <c r="H24" i="21"/>
  <c r="I24" i="21"/>
  <c r="K9" i="21"/>
  <c r="H14" i="21"/>
  <c r="I15" i="21"/>
  <c r="J16" i="21"/>
  <c r="K17" i="21"/>
  <c r="H22" i="21"/>
  <c r="I23" i="21"/>
  <c r="J24" i="21"/>
  <c r="H17" i="21"/>
  <c r="I9" i="21"/>
  <c r="M9" i="21" s="1"/>
  <c r="H16" i="21"/>
  <c r="I17" i="21"/>
  <c r="H23" i="21"/>
  <c r="H13" i="21"/>
  <c r="I14" i="21"/>
  <c r="J15" i="21"/>
  <c r="K16" i="21"/>
  <c r="H21" i="21"/>
  <c r="I22" i="21"/>
  <c r="J23" i="21"/>
  <c r="K24" i="21"/>
  <c r="H15" i="21"/>
  <c r="I16" i="21"/>
  <c r="H4" i="20"/>
  <c r="J4" i="20"/>
  <c r="K4" i="20"/>
  <c r="I4" i="20"/>
  <c r="M4" i="20" s="1"/>
  <c r="I5" i="20"/>
  <c r="H5" i="20"/>
  <c r="M5" i="20" s="1"/>
  <c r="K5" i="20"/>
  <c r="J5" i="20"/>
  <c r="J6" i="20"/>
  <c r="I6" i="20"/>
  <c r="H6" i="20"/>
  <c r="M6" i="20" s="1"/>
  <c r="K6" i="20"/>
  <c r="K8" i="20"/>
  <c r="J8" i="20"/>
  <c r="I8" i="20"/>
  <c r="H8" i="20"/>
  <c r="M8" i="20" s="1"/>
  <c r="K7" i="20"/>
  <c r="J7" i="20"/>
  <c r="I7" i="20"/>
  <c r="H7" i="20"/>
  <c r="M7" i="20" s="1"/>
  <c r="H9" i="20"/>
  <c r="M9" i="20" s="1"/>
  <c r="H17" i="20"/>
  <c r="H16" i="20"/>
  <c r="K14" i="20"/>
  <c r="M15" i="20"/>
  <c r="K22" i="20"/>
  <c r="M23" i="20"/>
  <c r="I24" i="20"/>
  <c r="I9" i="20"/>
  <c r="J9" i="20"/>
  <c r="K9" i="20"/>
  <c r="H14" i="20"/>
  <c r="I15" i="20"/>
  <c r="J16" i="20"/>
  <c r="K17" i="20"/>
  <c r="H22" i="20"/>
  <c r="I23" i="20"/>
  <c r="J24" i="20"/>
  <c r="I17" i="20"/>
  <c r="H15" i="20"/>
  <c r="I16" i="20"/>
  <c r="J17" i="20"/>
  <c r="H23" i="20"/>
  <c r="H13" i="20"/>
  <c r="I14" i="20"/>
  <c r="J15" i="20"/>
  <c r="K16" i="20"/>
  <c r="H21" i="20"/>
  <c r="I22" i="20"/>
  <c r="J23" i="20"/>
  <c r="K24" i="20"/>
  <c r="H24" i="20"/>
  <c r="K8" i="19"/>
  <c r="J8" i="19"/>
  <c r="I8" i="19"/>
  <c r="H8" i="19"/>
  <c r="M8" i="19" s="1"/>
  <c r="H4" i="19"/>
  <c r="M4" i="19" s="1"/>
  <c r="K4" i="19"/>
  <c r="J4" i="19"/>
  <c r="I4" i="19"/>
  <c r="I5" i="19"/>
  <c r="K5" i="19"/>
  <c r="H5" i="19"/>
  <c r="J5" i="19"/>
  <c r="M5" i="19" s="1"/>
  <c r="J6" i="19"/>
  <c r="I6" i="19"/>
  <c r="H6" i="19"/>
  <c r="M6" i="19" s="1"/>
  <c r="K6" i="19"/>
  <c r="K7" i="19"/>
  <c r="H7" i="19"/>
  <c r="M7" i="19" s="1"/>
  <c r="J7" i="19"/>
  <c r="I7" i="19"/>
  <c r="I9" i="19"/>
  <c r="H24" i="19"/>
  <c r="I16" i="19"/>
  <c r="K14" i="19"/>
  <c r="M15" i="19"/>
  <c r="I20" i="19"/>
  <c r="J21" i="19"/>
  <c r="K22" i="19"/>
  <c r="M23" i="19"/>
  <c r="K9" i="19"/>
  <c r="H14" i="19"/>
  <c r="I15" i="19"/>
  <c r="J16" i="19"/>
  <c r="K17" i="19"/>
  <c r="H22" i="19"/>
  <c r="I23" i="19"/>
  <c r="J24" i="19"/>
  <c r="H16" i="19"/>
  <c r="I17" i="19"/>
  <c r="J17" i="19"/>
  <c r="I24" i="19"/>
  <c r="M9" i="19"/>
  <c r="H13" i="19"/>
  <c r="I14" i="19"/>
  <c r="J15" i="19"/>
  <c r="K16" i="19"/>
  <c r="M17" i="19"/>
  <c r="H21" i="19"/>
  <c r="I22" i="19"/>
  <c r="J23" i="19"/>
  <c r="K24" i="19"/>
  <c r="H9" i="19"/>
  <c r="H15" i="19"/>
  <c r="H23" i="19"/>
  <c r="I5" i="18"/>
  <c r="H5" i="18"/>
  <c r="M5" i="18" s="1"/>
  <c r="K5" i="18"/>
  <c r="J5" i="18"/>
  <c r="J6" i="18"/>
  <c r="I6" i="18"/>
  <c r="M6" i="18" s="1"/>
  <c r="H6" i="18"/>
  <c r="K6" i="18"/>
  <c r="K7" i="18"/>
  <c r="J7" i="18"/>
  <c r="H7" i="18"/>
  <c r="M7" i="18" s="1"/>
  <c r="I7" i="18"/>
  <c r="K8" i="18"/>
  <c r="I8" i="18"/>
  <c r="H8" i="18"/>
  <c r="M8" i="18" s="1"/>
  <c r="J8" i="18"/>
  <c r="H4" i="18"/>
  <c r="M4" i="18"/>
  <c r="J4" i="18"/>
  <c r="K4" i="18"/>
  <c r="I4" i="18"/>
  <c r="K14" i="18"/>
  <c r="M15" i="18"/>
  <c r="K22" i="18"/>
  <c r="M23" i="18"/>
  <c r="I9" i="18"/>
  <c r="K9" i="18"/>
  <c r="H14" i="18"/>
  <c r="I15" i="18"/>
  <c r="J16" i="18"/>
  <c r="K17" i="18"/>
  <c r="H22" i="18"/>
  <c r="I23" i="18"/>
  <c r="J24" i="18"/>
  <c r="H9" i="18"/>
  <c r="M9" i="18" s="1"/>
  <c r="H16" i="18"/>
  <c r="I17" i="18"/>
  <c r="J9" i="18"/>
  <c r="H15" i="18"/>
  <c r="I16" i="18"/>
  <c r="J17" i="18"/>
  <c r="H23" i="18"/>
  <c r="H13" i="18"/>
  <c r="I14" i="18"/>
  <c r="J15" i="18"/>
  <c r="K16" i="18"/>
  <c r="M17" i="18"/>
  <c r="H21" i="18"/>
  <c r="I22" i="18"/>
  <c r="J23" i="18"/>
  <c r="K24" i="18"/>
  <c r="I5" i="17"/>
  <c r="H5" i="17"/>
  <c r="K5" i="17"/>
  <c r="J5" i="17"/>
  <c r="M5" i="17" s="1"/>
  <c r="K7" i="17"/>
  <c r="J7" i="17"/>
  <c r="H7" i="17"/>
  <c r="M7" i="17" s="1"/>
  <c r="I7" i="17"/>
  <c r="H4" i="17"/>
  <c r="K4" i="17"/>
  <c r="J4" i="17"/>
  <c r="I4" i="17"/>
  <c r="M4" i="17" s="1"/>
  <c r="M8" i="17"/>
  <c r="H8" i="17"/>
  <c r="K8" i="17"/>
  <c r="I8" i="17"/>
  <c r="J8" i="17"/>
  <c r="J6" i="17"/>
  <c r="I6" i="17"/>
  <c r="H6" i="17"/>
  <c r="M6" i="17" s="1"/>
  <c r="K6" i="17"/>
  <c r="M15" i="17"/>
  <c r="K22" i="17"/>
  <c r="M23" i="17"/>
  <c r="I24" i="17"/>
  <c r="K9" i="17"/>
  <c r="M10" i="17"/>
  <c r="H14" i="17"/>
  <c r="I15" i="17"/>
  <c r="J16" i="17"/>
  <c r="K17" i="17"/>
  <c r="M18" i="17"/>
  <c r="H22" i="17"/>
  <c r="I23" i="17"/>
  <c r="J24" i="17"/>
  <c r="J9" i="17"/>
  <c r="I16" i="17"/>
  <c r="H23" i="17"/>
  <c r="H13" i="17"/>
  <c r="I14" i="17"/>
  <c r="J15" i="17"/>
  <c r="K16" i="17"/>
  <c r="M17" i="17"/>
  <c r="H21" i="17"/>
  <c r="I22" i="17"/>
  <c r="J23" i="17"/>
  <c r="K24" i="17"/>
  <c r="H9" i="17"/>
  <c r="M9" i="17" s="1"/>
  <c r="H17" i="17"/>
  <c r="H16" i="17"/>
  <c r="I17" i="17"/>
  <c r="H24" i="17"/>
  <c r="H15" i="17"/>
  <c r="J6" i="16"/>
  <c r="I6" i="16"/>
  <c r="H6" i="16"/>
  <c r="K6" i="16"/>
  <c r="M6" i="16"/>
  <c r="I5" i="16"/>
  <c r="H5" i="16"/>
  <c r="M5" i="16" s="1"/>
  <c r="K5" i="16"/>
  <c r="J5" i="16"/>
  <c r="K7" i="16"/>
  <c r="H7" i="16"/>
  <c r="J7" i="16"/>
  <c r="I7" i="16"/>
  <c r="M7" i="16"/>
  <c r="M8" i="16"/>
  <c r="I8" i="16"/>
  <c r="K8" i="16"/>
  <c r="J8" i="16"/>
  <c r="H8" i="16"/>
  <c r="H4" i="16"/>
  <c r="K4" i="16"/>
  <c r="M4" i="16" s="1"/>
  <c r="I4" i="16"/>
  <c r="J4" i="16"/>
  <c r="K14" i="16"/>
  <c r="M15" i="16"/>
  <c r="K22" i="16"/>
  <c r="M23" i="16"/>
  <c r="I24" i="16"/>
  <c r="I9" i="16"/>
  <c r="I17" i="16"/>
  <c r="K9" i="16"/>
  <c r="H14" i="16"/>
  <c r="I15" i="16"/>
  <c r="J16" i="16"/>
  <c r="K17" i="16"/>
  <c r="H22" i="16"/>
  <c r="I23" i="16"/>
  <c r="J24" i="16"/>
  <c r="H24" i="16"/>
  <c r="H23" i="16"/>
  <c r="H13" i="16"/>
  <c r="I14" i="16"/>
  <c r="J15" i="16"/>
  <c r="K16" i="16"/>
  <c r="M17" i="16"/>
  <c r="H21" i="16"/>
  <c r="I22" i="16"/>
  <c r="J23" i="16"/>
  <c r="K24" i="16"/>
  <c r="H9" i="16"/>
  <c r="M9" i="16" s="1"/>
  <c r="H17" i="16"/>
  <c r="H16" i="16"/>
  <c r="H15" i="16"/>
  <c r="I16" i="16"/>
  <c r="K7" i="15"/>
  <c r="J7" i="15"/>
  <c r="H7" i="15"/>
  <c r="I7" i="15"/>
  <c r="M7" i="15"/>
  <c r="H4" i="15"/>
  <c r="K4" i="15"/>
  <c r="M4" i="15" s="1"/>
  <c r="J4" i="15"/>
  <c r="I4" i="15"/>
  <c r="I5" i="15"/>
  <c r="K5" i="15"/>
  <c r="H5" i="15"/>
  <c r="M5" i="15" s="1"/>
  <c r="J5" i="15"/>
  <c r="M8" i="15"/>
  <c r="K8" i="15"/>
  <c r="I8" i="15"/>
  <c r="H8" i="15"/>
  <c r="J8" i="15"/>
  <c r="J6" i="15"/>
  <c r="I6" i="15"/>
  <c r="H6" i="15"/>
  <c r="M6" i="15" s="1"/>
  <c r="K6" i="15"/>
  <c r="M22" i="15"/>
  <c r="H17" i="15"/>
  <c r="K14" i="15"/>
  <c r="M15" i="15"/>
  <c r="I20" i="15"/>
  <c r="J21" i="15"/>
  <c r="K22" i="15"/>
  <c r="M23" i="15"/>
  <c r="H24" i="15"/>
  <c r="K9" i="15"/>
  <c r="H14" i="15"/>
  <c r="I15" i="15"/>
  <c r="J16" i="15"/>
  <c r="K17" i="15"/>
  <c r="H22" i="15"/>
  <c r="I23" i="15"/>
  <c r="J24" i="15"/>
  <c r="I9" i="15"/>
  <c r="H16" i="15"/>
  <c r="I17" i="15"/>
  <c r="H15" i="15"/>
  <c r="I16" i="15"/>
  <c r="J17" i="15"/>
  <c r="I24" i="15"/>
  <c r="H13" i="15"/>
  <c r="I14" i="15"/>
  <c r="J15" i="15"/>
  <c r="K16" i="15"/>
  <c r="H21" i="15"/>
  <c r="I22" i="15"/>
  <c r="J23" i="15"/>
  <c r="K24" i="15"/>
  <c r="H9" i="15"/>
  <c r="M9" i="15" s="1"/>
  <c r="H23" i="15"/>
  <c r="H4" i="14"/>
  <c r="K4" i="14"/>
  <c r="J4" i="14"/>
  <c r="I4" i="14"/>
  <c r="M4" i="14" s="1"/>
  <c r="J6" i="14"/>
  <c r="I6" i="14"/>
  <c r="M6" i="14" s="1"/>
  <c r="H6" i="14"/>
  <c r="K6" i="14"/>
  <c r="K7" i="14"/>
  <c r="H7" i="14"/>
  <c r="J7" i="14"/>
  <c r="I7" i="14"/>
  <c r="M7" i="14"/>
  <c r="I5" i="14"/>
  <c r="M5" i="14" s="1"/>
  <c r="H5" i="14"/>
  <c r="K5" i="14"/>
  <c r="J5" i="14"/>
  <c r="I8" i="14"/>
  <c r="H8" i="14"/>
  <c r="M8" i="14" s="1"/>
  <c r="K8" i="14"/>
  <c r="J8" i="14"/>
  <c r="K14" i="14"/>
  <c r="M15" i="14"/>
  <c r="I20" i="14"/>
  <c r="J21" i="14"/>
  <c r="K22" i="14"/>
  <c r="M23" i="14"/>
  <c r="K9" i="14"/>
  <c r="H14" i="14"/>
  <c r="I15" i="14"/>
  <c r="J16" i="14"/>
  <c r="K17" i="14"/>
  <c r="H22" i="14"/>
  <c r="I23" i="14"/>
  <c r="J24" i="14"/>
  <c r="H9" i="14"/>
  <c r="M9" i="14" s="1"/>
  <c r="H15" i="14"/>
  <c r="I24" i="14"/>
  <c r="H13" i="14"/>
  <c r="I14" i="14"/>
  <c r="J15" i="14"/>
  <c r="K16" i="14"/>
  <c r="M17" i="14"/>
  <c r="H21" i="14"/>
  <c r="I22" i="14"/>
  <c r="J23" i="14"/>
  <c r="K24" i="14"/>
  <c r="H17" i="14"/>
  <c r="I9" i="14"/>
  <c r="H16" i="14"/>
  <c r="I17" i="14"/>
  <c r="H24" i="14"/>
  <c r="I16" i="14"/>
  <c r="H23" i="14"/>
  <c r="H4" i="13"/>
  <c r="K4" i="13"/>
  <c r="J4" i="13"/>
  <c r="I4" i="13"/>
  <c r="M4" i="13" s="1"/>
  <c r="I8" i="13"/>
  <c r="M8" i="13" s="1"/>
  <c r="H8" i="13"/>
  <c r="K8" i="13"/>
  <c r="J8" i="13"/>
  <c r="J6" i="13"/>
  <c r="I6" i="13"/>
  <c r="H6" i="13"/>
  <c r="M6" i="13" s="1"/>
  <c r="K6" i="13"/>
  <c r="I5" i="13"/>
  <c r="M5" i="13" s="1"/>
  <c r="K5" i="13"/>
  <c r="H5" i="13"/>
  <c r="J5" i="13"/>
  <c r="K7" i="13"/>
  <c r="H7" i="13"/>
  <c r="M7" i="13" s="1"/>
  <c r="J7" i="13"/>
  <c r="I7" i="13"/>
  <c r="K14" i="13"/>
  <c r="M15" i="13"/>
  <c r="J21" i="13"/>
  <c r="K22" i="13"/>
  <c r="M23" i="13"/>
  <c r="K9" i="13"/>
  <c r="H14" i="13"/>
  <c r="I15" i="13"/>
  <c r="J16" i="13"/>
  <c r="K17" i="13"/>
  <c r="H22" i="13"/>
  <c r="I23" i="13"/>
  <c r="J24" i="13"/>
  <c r="H9" i="13"/>
  <c r="M9" i="13" s="1"/>
  <c r="I24" i="13"/>
  <c r="H13" i="13"/>
  <c r="I14" i="13"/>
  <c r="J15" i="13"/>
  <c r="K16" i="13"/>
  <c r="M17" i="13"/>
  <c r="H21" i="13"/>
  <c r="I22" i="13"/>
  <c r="J23" i="13"/>
  <c r="K24" i="13"/>
  <c r="I9" i="13"/>
  <c r="H16" i="13"/>
  <c r="I17" i="13"/>
  <c r="H24" i="13"/>
  <c r="H15" i="13"/>
  <c r="I16" i="13"/>
  <c r="H23" i="13"/>
  <c r="J9" i="12"/>
  <c r="H9" i="12"/>
  <c r="K9" i="12"/>
  <c r="I9" i="12"/>
  <c r="M9" i="12" s="1"/>
  <c r="M8" i="12"/>
  <c r="J6" i="12"/>
  <c r="K6" i="12"/>
  <c r="I6" i="12"/>
  <c r="H6" i="12"/>
  <c r="M6" i="12" s="1"/>
  <c r="K7" i="12"/>
  <c r="H7" i="12"/>
  <c r="J7" i="12"/>
  <c r="M7" i="12" s="1"/>
  <c r="I7" i="12"/>
  <c r="H4" i="12"/>
  <c r="I4" i="12"/>
  <c r="M4" i="12" s="1"/>
  <c r="K4" i="12"/>
  <c r="J4" i="12"/>
  <c r="I5" i="12"/>
  <c r="H5" i="12"/>
  <c r="M5" i="12" s="1"/>
  <c r="K5" i="12"/>
  <c r="J5" i="12"/>
  <c r="H8" i="12"/>
  <c r="J10" i="12"/>
  <c r="H16" i="12"/>
  <c r="I17" i="12"/>
  <c r="J18" i="12"/>
  <c r="H24" i="12"/>
  <c r="H10" i="12"/>
  <c r="J8" i="12"/>
  <c r="M10" i="12"/>
  <c r="H14" i="12"/>
  <c r="I15" i="12"/>
  <c r="J16" i="12"/>
  <c r="K17" i="12"/>
  <c r="M18" i="12"/>
  <c r="H22" i="12"/>
  <c r="I23" i="12"/>
  <c r="J24" i="12"/>
  <c r="H18" i="12"/>
  <c r="I8" i="12"/>
  <c r="J17" i="12"/>
  <c r="I24" i="12"/>
  <c r="K8" i="12"/>
  <c r="H13" i="12"/>
  <c r="I14" i="12"/>
  <c r="J15" i="12"/>
  <c r="K16" i="12"/>
  <c r="M17" i="12"/>
  <c r="H21" i="12"/>
  <c r="I22" i="12"/>
  <c r="J23" i="12"/>
  <c r="K24" i="12"/>
  <c r="I10" i="12"/>
  <c r="I18" i="12"/>
  <c r="I16" i="12"/>
  <c r="H4" i="11"/>
  <c r="K4" i="11"/>
  <c r="J4" i="11"/>
  <c r="I4" i="11"/>
  <c r="K8" i="11"/>
  <c r="I8" i="11"/>
  <c r="H8" i="11"/>
  <c r="J8" i="11"/>
  <c r="I9" i="11"/>
  <c r="K9" i="11"/>
  <c r="J9" i="11"/>
  <c r="H9" i="11"/>
  <c r="I5" i="11"/>
  <c r="H5" i="11"/>
  <c r="K5" i="11"/>
  <c r="J5" i="11"/>
  <c r="K7" i="11"/>
  <c r="J7" i="11"/>
  <c r="I7" i="11"/>
  <c r="H7" i="11"/>
  <c r="J6" i="11"/>
  <c r="I6" i="11"/>
  <c r="H6" i="11"/>
  <c r="K6" i="11"/>
  <c r="H10" i="11"/>
  <c r="H18" i="11"/>
  <c r="I10" i="11"/>
  <c r="H17" i="11"/>
  <c r="I18" i="11"/>
  <c r="J17" i="11"/>
  <c r="I24" i="11"/>
  <c r="M10" i="11"/>
  <c r="H14" i="11"/>
  <c r="I15" i="11"/>
  <c r="J16" i="11"/>
  <c r="K17" i="11"/>
  <c r="H22" i="11"/>
  <c r="I23" i="11"/>
  <c r="J24" i="11"/>
  <c r="J10" i="11"/>
  <c r="H16" i="11"/>
  <c r="I17" i="11"/>
  <c r="J18" i="11"/>
  <c r="H15" i="11"/>
  <c r="I16" i="11"/>
  <c r="K18" i="11"/>
  <c r="H23" i="11"/>
  <c r="H13" i="11"/>
  <c r="I14" i="11"/>
  <c r="J15" i="11"/>
  <c r="K16" i="11"/>
  <c r="H21" i="11"/>
  <c r="I22" i="11"/>
  <c r="J23" i="11"/>
  <c r="K24" i="11"/>
  <c r="H21" i="3"/>
  <c r="H13" i="3"/>
  <c r="H5" i="3"/>
  <c r="J7" i="3"/>
  <c r="K20" i="3"/>
  <c r="K12" i="3"/>
  <c r="H20" i="3"/>
  <c r="H12" i="3"/>
  <c r="I4" i="3"/>
  <c r="J6" i="3"/>
  <c r="I9" i="3"/>
  <c r="H10" i="3"/>
  <c r="J20" i="3"/>
  <c r="K4" i="3"/>
  <c r="K9" i="3"/>
  <c r="H9" i="3"/>
  <c r="H24" i="3"/>
  <c r="H16" i="3"/>
  <c r="H8" i="3"/>
  <c r="I21" i="3"/>
  <c r="I13" i="3"/>
  <c r="I5" i="3"/>
  <c r="J18" i="3"/>
  <c r="K23" i="3"/>
  <c r="K15" i="3"/>
  <c r="K7" i="3"/>
  <c r="H19" i="3"/>
  <c r="H11" i="3"/>
  <c r="I8" i="3"/>
  <c r="J21" i="3"/>
  <c r="J13" i="3"/>
  <c r="J5" i="3"/>
  <c r="I7" i="3"/>
  <c r="J12" i="3"/>
  <c r="H4" i="3"/>
  <c r="I6" i="3"/>
  <c r="J19" i="3"/>
  <c r="J11" i="3"/>
  <c r="K16" i="3"/>
  <c r="J17" i="3"/>
  <c r="K22" i="3"/>
  <c r="K14" i="3"/>
  <c r="K6" i="3"/>
  <c r="K8" i="3"/>
  <c r="M5" i="24" l="1"/>
  <c r="M6" i="11"/>
  <c r="M7" i="11"/>
  <c r="M4" i="11"/>
  <c r="M9" i="11"/>
  <c r="M8" i="11"/>
  <c r="M5" i="11"/>
</calcChain>
</file>

<file path=xl/sharedStrings.xml><?xml version="1.0" encoding="utf-8"?>
<sst xmlns="http://schemas.openxmlformats.org/spreadsheetml/2006/main" count="341" uniqueCount="76">
  <si>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</si>
  <si>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</si>
  <si>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Department</t>
  </si>
  <si>
    <t>Other Deductions</t>
  </si>
  <si>
    <t>Finance</t>
  </si>
  <si>
    <t>HR</t>
  </si>
  <si>
    <t>IT</t>
  </si>
  <si>
    <t>Marketing</t>
  </si>
  <si>
    <t>Payroll Tax Template Example</t>
  </si>
  <si>
    <t>Employee Information</t>
  </si>
  <si>
    <t>Employee ID</t>
  </si>
  <si>
    <t>Employee Name</t>
  </si>
  <si>
    <t>Henry McNeal</t>
  </si>
  <si>
    <t>Operations</t>
  </si>
  <si>
    <t>Hilda Wilson</t>
  </si>
  <si>
    <t>Jamal King</t>
  </si>
  <si>
    <t>Logistics</t>
  </si>
  <si>
    <t>Jason Desjardins</t>
  </si>
  <si>
    <t>Jonathon Wong</t>
  </si>
  <si>
    <t>Jose Price</t>
  </si>
  <si>
    <t>E001</t>
  </si>
  <si>
    <t>E002</t>
  </si>
  <si>
    <t>E003</t>
  </si>
  <si>
    <t>E004</t>
  </si>
  <si>
    <t>E005</t>
  </si>
  <si>
    <t>E006</t>
  </si>
  <si>
    <t>Hourly Rate</t>
  </si>
  <si>
    <t>Salary</t>
  </si>
  <si>
    <t>Start Date</t>
  </si>
  <si>
    <t>Status</t>
  </si>
  <si>
    <t>Drop Down Lists Do Not Delete</t>
  </si>
  <si>
    <t>Active</t>
  </si>
  <si>
    <t>Not Active</t>
  </si>
  <si>
    <t>January Payroll</t>
  </si>
  <si>
    <t>Hours Worked</t>
  </si>
  <si>
    <t>Overtime Hours</t>
  </si>
  <si>
    <t>Gross Wages</t>
  </si>
  <si>
    <t>Federal Tax Withheld</t>
  </si>
  <si>
    <t>State Tax Withheld</t>
  </si>
  <si>
    <t>Social Security</t>
  </si>
  <si>
    <t>Medicare</t>
  </si>
  <si>
    <t>Net Pay</t>
  </si>
  <si>
    <t>Shaded columns auto-populate</t>
  </si>
  <si>
    <t>Fed tax set at 12%</t>
  </si>
  <si>
    <t>State tax set at 5%</t>
  </si>
  <si>
    <t>SS set to 6.2%</t>
  </si>
  <si>
    <t>Medicare set to 1.45%</t>
  </si>
  <si>
    <t>1/15/20XX</t>
  </si>
  <si>
    <t>2/1/20XX</t>
  </si>
  <si>
    <t>3/10/20XX</t>
  </si>
  <si>
    <t>4/5/20XX</t>
  </si>
  <si>
    <t>5/12/20XX</t>
  </si>
  <si>
    <t>6/18/20XX</t>
  </si>
  <si>
    <t>Federal Tax (YTD)</t>
  </si>
  <si>
    <t>Gross Wages (YTD)</t>
  </si>
  <si>
    <t>State Tax (YTD)</t>
  </si>
  <si>
    <t>Social Security (YTD)</t>
  </si>
  <si>
    <t>Medicare (YTD)</t>
  </si>
  <si>
    <t>Other Deductions (YTD)</t>
  </si>
  <si>
    <t>Net Pay (YTD)</t>
  </si>
  <si>
    <t>Year-to-Date Payroll (as of January)</t>
  </si>
  <si>
    <t>Shaded cells auto-populate</t>
  </si>
  <si>
    <t>February Payroll</t>
  </si>
  <si>
    <t>March Payroll</t>
  </si>
  <si>
    <t>April Payroll</t>
  </si>
  <si>
    <t>May Payroll</t>
  </si>
  <si>
    <t>June Payroll</t>
  </si>
  <si>
    <t>July Payroll</t>
  </si>
  <si>
    <t>August Payroll</t>
  </si>
  <si>
    <t>September Payroll</t>
  </si>
  <si>
    <t>October Payroll</t>
  </si>
  <si>
    <t>November Payroll</t>
  </si>
  <si>
    <t>December Payroll</t>
  </si>
  <si>
    <t xml:space="preserve">Payroll Tax Template </t>
  </si>
  <si>
    <t>Year-to-Date Payroll (as of January) - Example</t>
  </si>
  <si>
    <t>January Payroll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</si>
</sst>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
  </numFmts>
  <fonts count="33" x14ac:knownFonts="1">
    <font>
      <sz val="11"/>
      <color theme="1"/>
      <name val="Calibri"/>
      <family val="2"/>
      <scheme val="minor"/>
    </font>
    <font>
      <sz val="11"/>
      <color theme="1"/>
      <name val="Calibri"/>
      <family val="2"/>
      <scheme val="minor"/>
    </font>
    <font>
      <sz val="14"/>
      <color theme="1"/>
      <name val="Calibri"/>
      <family val="2"/>
      <scheme val="minor"/>
    </font>
    <font>
      <sz val="11"/>
      <color theme="1"/>
      <name val="Century Gothic"/>
      <family val="2"/>
    </font>
    <font>
      <sz val="14"/>
      <color theme="1"/>
      <name val="Century Gothic"/>
      <family val="2"/>
    </font>
    <font>
      <sz val="10"/>
      <color theme="1"/>
      <name val="Century Gothic"/>
      <family val="2"/>
    </font>
    <font>
      <sz val="10"/>
      <color theme="1" tint="0.34998626667073579"/>
      <name val="Century Gothic"/>
      <family val="2"/>
    </font>
    <font>
      <sz val="10"/>
      <name val="Century Gothic"/>
      <family val="2"/>
    </font>
    <font>
      <sz val="11"/>
      <name val="Century Gothic"/>
      <family val="2"/>
    </font>
    <font>
      <sz val="12"/>
      <color theme="1"/>
      <name val="Arial"/>
      <family val="2"/>
    </font>
    <font>
      <sz val="10"/>
      <color theme="1" tint="0.249977111117893"/>
      <name val="Century Gothic"/>
      <family val="2"/>
    </font>
    <font>
      <sz val="10"/>
      <color theme="1" tint="0.249977111117893"/>
      <name val="Century Gothic"/>
      <family val="1"/>
    </font>
    <font>
      <sz val="11"/>
      <color theme="1" tint="0.249977111117893"/>
      <name val="Century Gothic"/>
      <family val="2"/>
    </font>
    <font>
      <b/>
      <sz val="11"/>
      <color theme="1" tint="0.249977111117893"/>
      <name val="Century Gothic"/>
      <family val="2"/>
    </font>
    <font>
      <sz val="11"/>
      <color theme="1" tint="0.249977111117893"/>
      <name val="Century Gothic"/>
      <family val="1"/>
    </font>
    <font>
      <b/>
      <sz val="11"/>
      <color theme="1" tint="0.249977111117893"/>
      <name val="Century Gothic"/>
      <family val="1"/>
    </font>
    <font>
      <sz val="8"/>
      <name val="Calibri"/>
      <family val="2"/>
      <scheme val="minor"/>
    </font>
    <font>
      <sz val="14"/>
      <color theme="1" tint="0.249977111117893"/>
      <name val="Century Gothic"/>
      <family val="2"/>
    </font>
    <font>
      <i/>
      <sz val="11"/>
      <color theme="1" tint="0.249977111117893"/>
      <name val="Century Gothic"/>
      <family val="1"/>
    </font>
    <font>
      <b/>
      <sz val="26"/>
      <color theme="1" tint="0.249977111117893"/>
      <name val="Century Gothic"/>
      <family val="1"/>
    </font>
    <font>
      <sz val="18"/>
      <color theme="4" tint="-0.499984740745262"/>
      <name val="Century Gothic"/>
      <family val="2"/>
    </font>
    <font>
      <sz val="11"/>
      <color theme="1"/>
      <name val="Century Gothic"/>
      <family val="1"/>
    </font>
    <font>
      <sz val="11"/>
      <color rgb="FF000000"/>
      <name val="Century Gothic"/>
      <family val="1"/>
    </font>
    <font>
      <b/>
      <sz val="11"/>
      <color theme="1"/>
      <name val="Century Gothic"/>
      <family val="1"/>
    </font>
    <font>
      <b/>
      <sz val="18"/>
      <color theme="1"/>
      <name val="Century Gothic"/>
      <family val="1"/>
    </font>
    <font>
      <sz val="22"/>
      <color theme="3" tint="-0.249977111117893"/>
      <name val="Century Gothic"/>
      <family val="1"/>
    </font>
    <font>
      <sz val="11"/>
      <color theme="0" tint="-0.499984740745262"/>
      <name val="Century Gothic"/>
      <family val="1"/>
    </font>
    <font>
      <sz val="8"/>
      <color theme="0" tint="-0.499984740745262"/>
      <name val="Century Gothic"/>
      <family val="1"/>
    </font>
    <font>
      <b/>
      <sz val="10"/>
      <color theme="1" tint="0.249977111117893"/>
      <name val="Century Gothic"/>
      <family val="1"/>
    </font>
    <font>
      <b/>
      <sz val="10"/>
      <color theme="1"/>
      <name val="Century Gothic"/>
      <family val="1"/>
    </font>
    <font>
      <sz val="22"/>
      <color theme="9" tint="-0.499984740745262"/>
      <name val="Century Gothic"/>
      <family val="1"/>
    </font>
    <font>
      <u/>
      <sz val="11"/>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00BD3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8F8F8"/>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2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3" tint="-0.249977111117893"/>
      </bottom>
      <diagonal/>
    </border>
    <border>
      <left/>
      <right/>
      <top/>
      <bottom style="medium">
        <color theme="4"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style="thin">
        <color theme="0" tint="-0.249977111117893"/>
      </left>
      <right/>
      <top style="thin">
        <color theme="0" tint="-0.249977111117893"/>
      </top>
      <bottom style="thin">
        <color theme="4" tint="-0.499984740745262"/>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4" tint="-0.499984740745262"/>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34998626667073579"/>
      </right>
      <top/>
      <bottom style="medium">
        <color theme="3" tint="-0.249977111117893"/>
      </bottom>
      <diagonal/>
    </border>
    <border>
      <left style="thin">
        <color theme="0" tint="-0.34998626667073579"/>
      </left>
      <right style="thin">
        <color theme="0" tint="-0.34998626667073579"/>
      </right>
      <top style="thin">
        <color theme="0" tint="-0.34998626667073579"/>
      </top>
      <bottom style="medium">
        <color theme="3" tint="-0.249977111117893"/>
      </bottom>
      <diagonal/>
    </border>
    <border>
      <left/>
      <right style="thin">
        <color theme="0" tint="-0.249977111117893"/>
      </right>
      <top style="thin">
        <color theme="0" tint="-0.249977111117893"/>
      </top>
      <bottom style="medium">
        <color theme="3" tint="-0.249977111117893"/>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3" tint="-0.249977111117893"/>
      </bottom>
      <diagonal/>
    </border>
    <border>
      <left/>
      <right style="thin">
        <color theme="0" tint="-0.249977111117893"/>
      </right>
      <top style="thin">
        <color theme="0" tint="-0.249977111117893"/>
      </top>
      <bottom style="thin">
        <color theme="3" tint="-0.249977111117893"/>
      </bottom>
      <diagonal/>
    </border>
    <border>
      <left style="thin">
        <color theme="0" tint="-0.249977111117893"/>
      </left>
      <right style="thin">
        <color theme="0" tint="-0.249977111117893"/>
      </right>
      <top style="thin">
        <color theme="0" tint="-0.249977111117893"/>
      </top>
      <bottom style="thin">
        <color theme="3" tint="-0.249977111117893"/>
      </bottom>
      <diagonal/>
    </border>
    <border>
      <left/>
      <right/>
      <top style="thin">
        <color theme="0" tint="-0.249977111117893"/>
      </top>
      <bottom style="thin">
        <color theme="3" tint="-0.249977111117893"/>
      </bottom>
      <diagonal/>
    </border>
    <border>
      <left style="thin">
        <color theme="0" tint="-0.249977111117893"/>
      </left>
      <right/>
      <top style="thin">
        <color theme="0" tint="-0.249977111117893"/>
      </top>
      <bottom style="thin">
        <color theme="3" tint="-0.249977111117893"/>
      </bottom>
      <diagonal/>
    </border>
    <border>
      <left style="thin">
        <color theme="0" tint="-0.249977111117893"/>
      </left>
      <right style="thin">
        <color theme="0" tint="-0.34998626667073579"/>
      </right>
      <top style="thin">
        <color theme="0" tint="-0.249977111117893"/>
      </top>
      <bottom style="medium">
        <color theme="3" tint="-0.249977111117893"/>
      </bottom>
      <diagonal/>
    </border>
    <border>
      <left style="thin">
        <color theme="0" tint="-0.34998626667073579"/>
      </left>
      <right style="thin">
        <color theme="0" tint="-0.34998626667073579"/>
      </right>
      <top style="thin">
        <color theme="3" tint="-0.249977111117893"/>
      </top>
      <bottom style="thin">
        <color theme="0" tint="-0.34998626667073579"/>
      </bottom>
      <diagonal/>
    </border>
    <border>
      <left style="thin">
        <color theme="0" tint="-0.249977111117893"/>
      </left>
      <right style="thin">
        <color theme="0" tint="-0.249977111117893"/>
      </right>
      <top style="thin">
        <color theme="9" tint="-0.249977111117893"/>
      </top>
      <bottom style="double">
        <color theme="9" tint="-0.249977111117893"/>
      </bottom>
      <diagonal/>
    </border>
    <border>
      <left style="thin">
        <color theme="0" tint="-0.249977111117893"/>
      </left>
      <right style="thin">
        <color theme="0" tint="-0.249977111117893"/>
      </right>
      <top style="thin">
        <color theme="0" tint="-0.249977111117893"/>
      </top>
      <bottom style="medium">
        <color theme="9"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1" fillId="0" borderId="0" applyNumberFormat="0" applyFill="0" applyBorder="0" applyAlignment="0" applyProtection="0"/>
  </cellStyleXfs>
  <cellXfs count="149">
    <xf numFmtId="0" fontId="0" fillId="0" borderId="0" xfId="0"/>
    <xf numFmtId="0" fontId="2" fillId="0" borderId="0" xfId="0" applyFont="1"/>
    <xf numFmtId="0" fontId="0" fillId="0" borderId="0" xfId="0" applyAlignment="1">
      <alignment horizontal="left" vertical="center" indent="1"/>
    </xf>
    <xf numFmtId="0" fontId="0" fillId="0" borderId="0" xfId="0" applyAlignment="1">
      <alignment horizontal="center"/>
    </xf>
    <xf numFmtId="0" fontId="1" fillId="0" borderId="0" xfId="3"/>
    <xf numFmtId="0" fontId="9" fillId="0" borderId="1" xfId="3" applyFont="1" applyBorder="1" applyAlignment="1">
      <alignment horizontal="left" vertical="center" wrapText="1" indent="2"/>
    </xf>
    <xf numFmtId="0" fontId="3" fillId="0" borderId="0" xfId="0" applyFont="1"/>
    <xf numFmtId="44" fontId="5" fillId="0" borderId="0" xfId="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44" fontId="12" fillId="0" borderId="2" xfId="1" applyFont="1" applyFill="1" applyBorder="1" applyAlignment="1">
      <alignment horizontal="center" vertical="center"/>
    </xf>
    <xf numFmtId="44" fontId="13" fillId="0" borderId="2" xfId="1" applyFont="1" applyFill="1" applyBorder="1"/>
    <xf numFmtId="44" fontId="12" fillId="0" borderId="3" xfId="1" applyFont="1" applyFill="1" applyBorder="1" applyAlignment="1">
      <alignment horizontal="center" vertical="center"/>
    </xf>
    <xf numFmtId="0" fontId="4" fillId="0" borderId="0" xfId="0" applyFont="1" applyAlignment="1">
      <alignment vertical="center"/>
    </xf>
    <xf numFmtId="0" fontId="7" fillId="0" borderId="0" xfId="0" applyFont="1" applyAlignment="1" applyProtection="1">
      <alignment vertical="center"/>
      <protection locked="0"/>
    </xf>
    <xf numFmtId="164" fontId="3" fillId="0" borderId="0" xfId="0" applyNumberFormat="1" applyFont="1"/>
    <xf numFmtId="0" fontId="8" fillId="0" borderId="0" xfId="0" applyFont="1" applyAlignment="1">
      <alignment vertical="center"/>
    </xf>
    <xf numFmtId="44" fontId="8" fillId="0" borderId="0" xfId="1" applyFont="1" applyFill="1" applyBorder="1" applyAlignment="1">
      <alignment vertical="center"/>
    </xf>
    <xf numFmtId="44" fontId="3" fillId="0" borderId="0" xfId="1" applyFont="1" applyFill="1" applyBorder="1" applyAlignment="1">
      <alignment vertical="center"/>
    </xf>
    <xf numFmtId="44" fontId="4" fillId="0" borderId="0" xfId="1" applyFont="1" applyFill="1" applyBorder="1" applyAlignment="1">
      <alignment vertical="center"/>
    </xf>
    <xf numFmtId="0" fontId="14" fillId="0" borderId="2" xfId="0" applyFont="1" applyBorder="1" applyAlignment="1">
      <alignment horizontal="left" vertical="center" indent="1"/>
    </xf>
    <xf numFmtId="0" fontId="14" fillId="0" borderId="0" xfId="0" applyFont="1" applyAlignment="1">
      <alignment vertical="center"/>
    </xf>
    <xf numFmtId="0" fontId="14" fillId="0" borderId="0" xfId="0" applyFont="1"/>
    <xf numFmtId="0" fontId="14" fillId="0" borderId="0" xfId="0" applyFont="1" applyAlignment="1">
      <alignment horizontal="center"/>
    </xf>
    <xf numFmtId="0" fontId="14" fillId="0" borderId="0" xfId="0" applyFont="1" applyAlignment="1">
      <alignment horizontal="center" vertical="center"/>
    </xf>
    <xf numFmtId="44" fontId="14" fillId="0" borderId="0" xfId="1" applyFont="1" applyFill="1" applyBorder="1" applyAlignment="1" applyProtection="1">
      <alignment horizontal="center" vertical="center"/>
      <protection locked="0"/>
    </xf>
    <xf numFmtId="44" fontId="14" fillId="0" borderId="0" xfId="1" applyFont="1" applyFill="1" applyBorder="1" applyAlignment="1" applyProtection="1">
      <alignment vertical="center"/>
      <protection locked="0"/>
    </xf>
    <xf numFmtId="44" fontId="14" fillId="0" borderId="0" xfId="1" applyFont="1" applyFill="1" applyBorder="1" applyAlignment="1" applyProtection="1">
      <alignment horizontal="center" vertical="center"/>
    </xf>
    <xf numFmtId="44" fontId="14" fillId="0" borderId="0" xfId="1" applyFont="1" applyFill="1" applyBorder="1" applyAlignment="1" applyProtection="1">
      <alignment vertical="center"/>
    </xf>
    <xf numFmtId="44" fontId="14" fillId="0" borderId="0" xfId="0" applyNumberFormat="1" applyFont="1" applyAlignment="1">
      <alignment horizontal="center" vertical="center"/>
    </xf>
    <xf numFmtId="44" fontId="14" fillId="0" borderId="0" xfId="0" applyNumberFormat="1" applyFont="1" applyAlignment="1">
      <alignment vertical="center"/>
    </xf>
    <xf numFmtId="2" fontId="14" fillId="0" borderId="0" xfId="2" applyNumberFormat="1" applyFont="1" applyFill="1" applyBorder="1" applyAlignment="1" applyProtection="1">
      <alignment horizontal="center" vertical="center"/>
    </xf>
    <xf numFmtId="0" fontId="14" fillId="0" borderId="0" xfId="0" applyFont="1" applyAlignment="1" applyProtection="1">
      <alignment vertical="center"/>
      <protection locked="0"/>
    </xf>
    <xf numFmtId="0" fontId="18" fillId="0" borderId="0" xfId="0" applyFont="1" applyAlignment="1">
      <alignment vertical="center"/>
    </xf>
    <xf numFmtId="0" fontId="14" fillId="0" borderId="3" xfId="0" applyFont="1" applyBorder="1" applyAlignment="1">
      <alignment horizontal="left" vertical="center" indent="1"/>
    </xf>
    <xf numFmtId="0" fontId="14" fillId="0" borderId="2" xfId="0" applyFont="1" applyBorder="1" applyAlignment="1" applyProtection="1">
      <alignment horizontal="left" vertical="center" indent="1"/>
      <protection locked="0"/>
    </xf>
    <xf numFmtId="0" fontId="12" fillId="0" borderId="0" xfId="0" applyFont="1" applyAlignment="1">
      <alignment horizontal="left" vertical="center" indent="1"/>
    </xf>
    <xf numFmtId="44" fontId="12" fillId="0" borderId="0" xfId="1" applyFont="1" applyFill="1" applyBorder="1" applyAlignment="1">
      <alignment horizontal="left" vertical="center"/>
    </xf>
    <xf numFmtId="44" fontId="12" fillId="0" borderId="0" xfId="1" applyFont="1" applyFill="1" applyBorder="1" applyAlignment="1">
      <alignment horizontal="center" vertical="center"/>
    </xf>
    <xf numFmtId="44" fontId="12" fillId="0" borderId="0" xfId="1" applyFont="1" applyFill="1" applyBorder="1"/>
    <xf numFmtId="0" fontId="19" fillId="0" borderId="0" xfId="0" applyFont="1" applyAlignment="1">
      <alignment horizontal="left" vertical="center"/>
    </xf>
    <xf numFmtId="0" fontId="20" fillId="0" borderId="5" xfId="0" applyFont="1" applyBorder="1" applyAlignment="1">
      <alignment vertical="center"/>
    </xf>
    <xf numFmtId="0" fontId="6" fillId="0" borderId="5" xfId="0" applyFont="1" applyBorder="1" applyAlignment="1">
      <alignment vertical="center"/>
    </xf>
    <xf numFmtId="0" fontId="5" fillId="0" borderId="5" xfId="0" applyFont="1" applyBorder="1" applyAlignment="1">
      <alignment vertical="center"/>
    </xf>
    <xf numFmtId="0" fontId="0" fillId="0" borderId="5" xfId="0" applyBorder="1"/>
    <xf numFmtId="0" fontId="21" fillId="0" borderId="2" xfId="0" applyFont="1" applyBorder="1" applyAlignment="1">
      <alignment horizontal="left" vertical="center" indent="1"/>
    </xf>
    <xf numFmtId="0" fontId="12" fillId="0" borderId="3" xfId="1" applyNumberFormat="1" applyFont="1" applyFill="1" applyBorder="1" applyAlignment="1">
      <alignment horizontal="center" vertical="center"/>
    </xf>
    <xf numFmtId="0" fontId="12" fillId="0" borderId="2" xfId="1" applyNumberFormat="1" applyFont="1" applyFill="1" applyBorder="1" applyAlignment="1">
      <alignment horizontal="center" vertical="center"/>
    </xf>
    <xf numFmtId="165" fontId="12" fillId="0" borderId="3" xfId="1" applyNumberFormat="1" applyFont="1" applyFill="1" applyBorder="1" applyAlignment="1">
      <alignment horizontal="center" vertical="center"/>
    </xf>
    <xf numFmtId="165" fontId="12" fillId="0" borderId="2" xfId="1" applyNumberFormat="1" applyFont="1" applyFill="1" applyBorder="1" applyAlignment="1">
      <alignment horizontal="center" vertical="center"/>
    </xf>
    <xf numFmtId="165" fontId="12" fillId="0" borderId="2" xfId="1" applyNumberFormat="1" applyFont="1" applyFill="1" applyBorder="1"/>
    <xf numFmtId="0" fontId="21" fillId="0" borderId="3" xfId="0" applyFont="1" applyBorder="1" applyAlignment="1">
      <alignment horizontal="left" vertical="center" indent="1"/>
    </xf>
    <xf numFmtId="0" fontId="14" fillId="5" borderId="8" xfId="0" applyFont="1" applyFill="1" applyBorder="1" applyAlignment="1">
      <alignment horizontal="left" vertical="center" indent="1"/>
    </xf>
    <xf numFmtId="0" fontId="14" fillId="6" borderId="8" xfId="0" applyFont="1" applyFill="1" applyBorder="1" applyAlignment="1">
      <alignment horizontal="center" vertical="center"/>
    </xf>
    <xf numFmtId="0" fontId="14" fillId="5" borderId="9" xfId="0" applyFont="1" applyFill="1" applyBorder="1" applyAlignment="1">
      <alignment horizontal="left" vertical="center" indent="1"/>
    </xf>
    <xf numFmtId="0" fontId="21" fillId="0" borderId="10" xfId="0" applyFont="1" applyBorder="1" applyAlignment="1">
      <alignment horizontal="left" vertical="center" indent="1"/>
    </xf>
    <xf numFmtId="0" fontId="21" fillId="0" borderId="11"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0" fontId="12" fillId="7" borderId="3" xfId="0" applyFont="1" applyFill="1" applyBorder="1" applyAlignment="1">
      <alignment horizontal="left" vertical="center" indent="1"/>
    </xf>
    <xf numFmtId="0" fontId="21" fillId="7" borderId="2" xfId="0" applyFont="1" applyFill="1" applyBorder="1" applyAlignment="1">
      <alignment horizontal="left" vertical="center" indent="1"/>
    </xf>
    <xf numFmtId="0" fontId="21" fillId="7" borderId="11" xfId="0" applyFont="1" applyFill="1" applyBorder="1" applyAlignment="1">
      <alignment horizontal="left" vertical="center" indent="1"/>
    </xf>
    <xf numFmtId="44" fontId="12" fillId="7" borderId="2" xfId="1" applyFont="1" applyFill="1" applyBorder="1" applyAlignment="1">
      <alignment horizontal="center" vertical="center"/>
    </xf>
    <xf numFmtId="165" fontId="12" fillId="7" borderId="2" xfId="1" applyNumberFormat="1" applyFont="1" applyFill="1" applyBorder="1" applyAlignment="1">
      <alignment horizontal="center" vertical="center"/>
    </xf>
    <xf numFmtId="0" fontId="12" fillId="7" borderId="2" xfId="1" applyNumberFormat="1" applyFont="1" applyFill="1" applyBorder="1" applyAlignment="1">
      <alignment horizontal="center" vertical="center"/>
    </xf>
    <xf numFmtId="0" fontId="22" fillId="7" borderId="2" xfId="0" applyFont="1" applyFill="1" applyBorder="1" applyAlignment="1">
      <alignment horizontal="left" vertical="center" indent="1"/>
    </xf>
    <xf numFmtId="0" fontId="22" fillId="7" borderId="11" xfId="0" applyFont="1" applyFill="1" applyBorder="1" applyAlignment="1">
      <alignment horizontal="left" vertical="center" indent="1"/>
    </xf>
    <xf numFmtId="0" fontId="12" fillId="7" borderId="2" xfId="0" applyFont="1" applyFill="1" applyBorder="1" applyAlignment="1">
      <alignment horizontal="left" vertical="center" indent="1"/>
    </xf>
    <xf numFmtId="0" fontId="12" fillId="7" borderId="11" xfId="0" applyFont="1" applyFill="1" applyBorder="1" applyAlignment="1">
      <alignment horizontal="left" vertical="center" indent="1"/>
    </xf>
    <xf numFmtId="44" fontId="12" fillId="7" borderId="2" xfId="1" applyFont="1" applyFill="1" applyBorder="1" applyAlignment="1">
      <alignment horizontal="left" vertical="center"/>
    </xf>
    <xf numFmtId="165" fontId="12" fillId="7" borderId="2" xfId="1" applyNumberFormat="1" applyFont="1" applyFill="1" applyBorder="1"/>
    <xf numFmtId="0" fontId="14" fillId="6" borderId="13" xfId="0" applyFont="1" applyFill="1" applyBorder="1" applyAlignment="1">
      <alignment horizontal="center" vertical="center"/>
    </xf>
    <xf numFmtId="44" fontId="12" fillId="0" borderId="14" xfId="1" applyFont="1" applyFill="1" applyBorder="1" applyAlignment="1">
      <alignment horizontal="left" vertical="center"/>
    </xf>
    <xf numFmtId="44" fontId="12" fillId="7" borderId="12" xfId="1" applyFont="1" applyFill="1" applyBorder="1" applyAlignment="1">
      <alignment horizontal="left" vertical="center"/>
    </xf>
    <xf numFmtId="44" fontId="12" fillId="0" borderId="12" xfId="1" applyFont="1" applyFill="1" applyBorder="1" applyAlignment="1">
      <alignment horizontal="left" vertical="center"/>
    </xf>
    <xf numFmtId="44" fontId="13" fillId="0" borderId="12" xfId="1" applyFont="1" applyFill="1" applyBorder="1" applyAlignment="1">
      <alignment horizontal="left" vertical="center"/>
    </xf>
    <xf numFmtId="0" fontId="24" fillId="0" borderId="0" xfId="0" applyFont="1" applyAlignment="1">
      <alignment horizontal="left" vertical="center"/>
    </xf>
    <xf numFmtId="0" fontId="21" fillId="0" borderId="6" xfId="0" applyFont="1" applyBorder="1" applyAlignment="1">
      <alignment horizontal="center" vertical="center"/>
    </xf>
    <xf numFmtId="0" fontId="11" fillId="0" borderId="7" xfId="0" applyFont="1" applyBorder="1" applyAlignment="1">
      <alignment horizontal="left" vertical="center" indent="1"/>
    </xf>
    <xf numFmtId="0" fontId="11" fillId="7" borderId="7" xfId="0" applyFont="1" applyFill="1" applyBorder="1" applyAlignment="1">
      <alignment horizontal="left" vertical="center" indent="1"/>
    </xf>
    <xf numFmtId="0" fontId="11" fillId="0" borderId="17" xfId="0" applyFont="1" applyBorder="1" applyAlignment="1">
      <alignment horizontal="left" vertical="center" indent="1"/>
    </xf>
    <xf numFmtId="0" fontId="25" fillId="0" borderId="0" xfId="0" applyFont="1" applyAlignment="1">
      <alignment vertical="center"/>
    </xf>
    <xf numFmtId="0" fontId="14" fillId="8" borderId="19" xfId="0" applyFont="1" applyFill="1" applyBorder="1" applyAlignment="1">
      <alignment horizontal="center" vertical="center"/>
    </xf>
    <xf numFmtId="0" fontId="14" fillId="8" borderId="20" xfId="0" applyFont="1" applyFill="1" applyBorder="1" applyAlignment="1">
      <alignment horizontal="left" vertical="center" indent="1"/>
    </xf>
    <xf numFmtId="0" fontId="11" fillId="8" borderId="2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4" fillId="7" borderId="2" xfId="0" applyFont="1" applyFill="1" applyBorder="1" applyAlignment="1">
      <alignment horizontal="left" vertical="center" indent="1"/>
    </xf>
    <xf numFmtId="0" fontId="14" fillId="0" borderId="6" xfId="0" applyFont="1" applyBorder="1"/>
    <xf numFmtId="0" fontId="14" fillId="7" borderId="6" xfId="0" applyFont="1" applyFill="1" applyBorder="1"/>
    <xf numFmtId="0" fontId="14" fillId="0" borderId="16" xfId="0" applyFont="1" applyBorder="1"/>
    <xf numFmtId="1" fontId="11" fillId="0" borderId="3"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1" fillId="7" borderId="2" xfId="0" applyNumberFormat="1" applyFont="1" applyFill="1" applyBorder="1" applyAlignment="1">
      <alignment horizontal="center" vertical="center"/>
    </xf>
    <xf numFmtId="1" fontId="10" fillId="7" borderId="2" xfId="0" applyNumberFormat="1" applyFont="1" applyFill="1" applyBorder="1" applyAlignment="1">
      <alignment horizontal="center" vertical="center"/>
    </xf>
    <xf numFmtId="1" fontId="11" fillId="0" borderId="2" xfId="0" applyNumberFormat="1" applyFont="1" applyBorder="1" applyAlignment="1">
      <alignment horizontal="center" vertical="center"/>
    </xf>
    <xf numFmtId="1" fontId="10" fillId="0" borderId="2" xfId="0" applyNumberFormat="1" applyFont="1" applyBorder="1" applyAlignment="1">
      <alignment horizontal="center" vertical="center"/>
    </xf>
    <xf numFmtId="1" fontId="11" fillId="0" borderId="2" xfId="0" applyNumberFormat="1"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1" fontId="11" fillId="7" borderId="2" xfId="0" applyNumberFormat="1" applyFont="1" applyFill="1" applyBorder="1" applyAlignment="1" applyProtection="1">
      <alignment horizontal="center" vertical="center"/>
      <protection locked="0"/>
    </xf>
    <xf numFmtId="1" fontId="10" fillId="7" borderId="2" xfId="0" applyNumberFormat="1" applyFont="1" applyFill="1" applyBorder="1" applyAlignment="1" applyProtection="1">
      <alignment horizontal="center" vertical="center"/>
      <protection locked="0"/>
    </xf>
    <xf numFmtId="1" fontId="12" fillId="0" borderId="2" xfId="0" applyNumberFormat="1" applyFont="1" applyBorder="1" applyAlignment="1">
      <alignment horizontal="center" vertical="center"/>
    </xf>
    <xf numFmtId="1" fontId="11" fillId="7" borderId="2" xfId="0" applyNumberFormat="1" applyFont="1" applyFill="1" applyBorder="1" applyAlignment="1">
      <alignment horizontal="center"/>
    </xf>
    <xf numFmtId="1" fontId="12" fillId="7" borderId="2" xfId="0" applyNumberFormat="1" applyFont="1" applyFill="1" applyBorder="1" applyAlignment="1">
      <alignment horizontal="center"/>
    </xf>
    <xf numFmtId="1" fontId="17" fillId="0" borderId="2" xfId="0" applyNumberFormat="1" applyFont="1" applyBorder="1" applyAlignment="1">
      <alignment horizontal="center" vertical="center"/>
    </xf>
    <xf numFmtId="1" fontId="11" fillId="0" borderId="4" xfId="0" applyNumberFormat="1" applyFont="1" applyBorder="1" applyAlignment="1" applyProtection="1">
      <alignment horizontal="center" vertical="center"/>
      <protection locked="0"/>
    </xf>
    <xf numFmtId="1" fontId="10" fillId="0" borderId="4" xfId="0" applyNumberFormat="1" applyFont="1" applyBorder="1" applyAlignment="1" applyProtection="1">
      <alignment horizontal="center" vertical="center"/>
      <protection locked="0"/>
    </xf>
    <xf numFmtId="0" fontId="11" fillId="8" borderId="20" xfId="0" applyFont="1" applyFill="1" applyBorder="1" applyAlignment="1">
      <alignment horizontal="center" vertical="center" wrapText="1"/>
    </xf>
    <xf numFmtId="44" fontId="14" fillId="2" borderId="3" xfId="1" applyFont="1" applyFill="1" applyBorder="1" applyAlignment="1">
      <alignment horizontal="left" vertical="center" indent="1"/>
    </xf>
    <xf numFmtId="44" fontId="14" fillId="2" borderId="4" xfId="1" applyFont="1" applyFill="1" applyBorder="1" applyAlignment="1">
      <alignment horizontal="left" vertical="center" indent="1"/>
    </xf>
    <xf numFmtId="44" fontId="11" fillId="3" borderId="3" xfId="1" applyFont="1" applyFill="1" applyBorder="1" applyAlignment="1">
      <alignment horizontal="left" vertical="center" indent="1"/>
    </xf>
    <xf numFmtId="44" fontId="11" fillId="3" borderId="4" xfId="1" applyFont="1" applyFill="1" applyBorder="1" applyAlignment="1">
      <alignment horizontal="left" vertical="center" indent="1"/>
    </xf>
    <xf numFmtId="44" fontId="10" fillId="9" borderId="3" xfId="1" applyFont="1" applyFill="1" applyBorder="1" applyAlignment="1">
      <alignment horizontal="left" vertical="center" indent="1"/>
    </xf>
    <xf numFmtId="44" fontId="10" fillId="9" borderId="24" xfId="1" applyFont="1" applyFill="1" applyBorder="1" applyAlignment="1">
      <alignment horizontal="left" vertical="center" indent="1"/>
    </xf>
    <xf numFmtId="44" fontId="10" fillId="9" borderId="18" xfId="1" applyFont="1" applyFill="1" applyBorder="1" applyAlignment="1">
      <alignment horizontal="center" vertical="center"/>
    </xf>
    <xf numFmtId="44" fontId="10" fillId="9" borderId="25" xfId="1" applyFont="1" applyFill="1" applyBorder="1" applyAlignment="1">
      <alignment horizontal="center" vertical="center"/>
    </xf>
    <xf numFmtId="44" fontId="10" fillId="9" borderId="15" xfId="1" applyFont="1" applyFill="1" applyBorder="1" applyAlignment="1">
      <alignment horizontal="center" vertical="center"/>
    </xf>
    <xf numFmtId="44" fontId="11" fillId="9" borderId="18" xfId="1" applyFont="1" applyFill="1" applyBorder="1" applyAlignment="1">
      <alignment horizontal="center" vertical="center"/>
    </xf>
    <xf numFmtId="0" fontId="26" fillId="0" borderId="0" xfId="0" applyFont="1" applyAlignment="1">
      <alignment horizontal="left" indent="1"/>
    </xf>
    <xf numFmtId="0" fontId="27" fillId="0" borderId="0" xfId="0" applyFont="1" applyAlignment="1">
      <alignment horizontal="center" vertical="center"/>
    </xf>
    <xf numFmtId="44" fontId="11" fillId="9" borderId="16" xfId="1" applyFont="1" applyFill="1" applyBorder="1" applyAlignment="1">
      <alignment horizontal="center" vertical="center"/>
    </xf>
    <xf numFmtId="0" fontId="26" fillId="0" borderId="0" xfId="0" applyFont="1" applyAlignment="1">
      <alignment horizontal="left"/>
    </xf>
    <xf numFmtId="44" fontId="11" fillId="9" borderId="25" xfId="1" applyFont="1" applyFill="1" applyBorder="1" applyAlignment="1">
      <alignment horizontal="left" vertical="center"/>
    </xf>
    <xf numFmtId="44" fontId="11" fillId="9" borderId="6" xfId="1" applyFont="1" applyFill="1" applyBorder="1" applyAlignment="1">
      <alignment horizontal="left" vertical="center"/>
    </xf>
    <xf numFmtId="44" fontId="11" fillId="9" borderId="16" xfId="1" applyFont="1" applyFill="1" applyBorder="1" applyAlignment="1">
      <alignment horizontal="left" vertical="center"/>
    </xf>
    <xf numFmtId="44" fontId="28" fillId="10" borderId="25" xfId="1" applyFont="1" applyFill="1" applyBorder="1" applyAlignment="1">
      <alignment horizontal="left" vertical="center"/>
    </xf>
    <xf numFmtId="44" fontId="28" fillId="10" borderId="18" xfId="1" applyFont="1" applyFill="1" applyBorder="1" applyAlignment="1">
      <alignment horizontal="left" vertical="center"/>
    </xf>
    <xf numFmtId="44" fontId="28" fillId="10" borderId="16" xfId="1" applyFont="1" applyFill="1" applyBorder="1" applyAlignment="1">
      <alignment horizontal="left" vertical="center"/>
    </xf>
    <xf numFmtId="0" fontId="23" fillId="8" borderId="6" xfId="0" applyFont="1" applyFill="1" applyBorder="1" applyAlignment="1">
      <alignment horizontal="center" vertical="center"/>
    </xf>
    <xf numFmtId="0" fontId="29" fillId="10" borderId="6" xfId="0" applyFont="1" applyFill="1" applyBorder="1" applyAlignment="1">
      <alignment horizontal="center" vertical="center"/>
    </xf>
    <xf numFmtId="0" fontId="11" fillId="0" borderId="6" xfId="0" applyFont="1" applyBorder="1" applyAlignment="1">
      <alignment horizontal="left" vertical="center" indent="1"/>
    </xf>
    <xf numFmtId="0" fontId="12" fillId="11" borderId="3" xfId="0" applyFont="1" applyFill="1" applyBorder="1" applyAlignment="1">
      <alignment horizontal="left" vertical="center" indent="1"/>
    </xf>
    <xf numFmtId="0" fontId="21" fillId="11" borderId="2" xfId="0" applyFont="1" applyFill="1" applyBorder="1" applyAlignment="1">
      <alignment horizontal="left" vertical="center" indent="1"/>
    </xf>
    <xf numFmtId="0" fontId="22" fillId="11" borderId="2" xfId="0" applyFont="1" applyFill="1" applyBorder="1" applyAlignment="1">
      <alignment horizontal="left" vertical="center" indent="1"/>
    </xf>
    <xf numFmtId="0" fontId="14" fillId="11" borderId="2" xfId="0" applyFont="1" applyFill="1" applyBorder="1" applyAlignment="1">
      <alignment horizontal="left" vertical="center" indent="1"/>
    </xf>
    <xf numFmtId="0" fontId="14" fillId="0" borderId="27" xfId="0" applyFont="1" applyBorder="1" applyAlignment="1" applyProtection="1">
      <alignment horizontal="left" vertical="center" indent="1"/>
      <protection locked="0"/>
    </xf>
    <xf numFmtId="0" fontId="30" fillId="0" borderId="0" xfId="0" applyFont="1" applyAlignment="1">
      <alignment vertical="center"/>
    </xf>
    <xf numFmtId="44" fontId="14" fillId="2" borderId="3" xfId="1" applyFont="1" applyFill="1" applyBorder="1" applyAlignment="1">
      <alignment vertical="center"/>
    </xf>
    <xf numFmtId="44" fontId="14" fillId="2" borderId="27" xfId="1" applyFont="1" applyFill="1" applyBorder="1" applyAlignment="1">
      <alignment vertical="center"/>
    </xf>
    <xf numFmtId="0" fontId="15" fillId="3" borderId="26" xfId="0" applyFont="1" applyFill="1" applyBorder="1" applyAlignment="1">
      <alignment horizontal="left" vertical="center" indent="1"/>
    </xf>
    <xf numFmtId="0" fontId="15" fillId="3" borderId="26" xfId="0" applyFont="1" applyFill="1" applyBorder="1" applyAlignment="1">
      <alignment horizontal="left" vertical="center" indent="2"/>
    </xf>
    <xf numFmtId="0" fontId="15" fillId="3" borderId="26" xfId="0" applyFont="1" applyFill="1" applyBorder="1" applyAlignment="1">
      <alignment horizontal="center" vertical="center"/>
    </xf>
    <xf numFmtId="0" fontId="15" fillId="3" borderId="26" xfId="0" applyFont="1" applyFill="1" applyBorder="1" applyAlignment="1">
      <alignment horizontal="center" vertical="center" wrapText="1"/>
    </xf>
    <xf numFmtId="0" fontId="26" fillId="0" borderId="0" xfId="0" applyFont="1" applyAlignment="1">
      <alignment horizontal="left" indent="10"/>
    </xf>
    <xf numFmtId="44" fontId="15" fillId="3" borderId="3" xfId="1" applyFont="1" applyFill="1" applyBorder="1" applyAlignment="1">
      <alignment vertical="center"/>
    </xf>
    <xf numFmtId="44" fontId="15" fillId="3" borderId="27" xfId="1" applyFont="1" applyFill="1" applyBorder="1" applyAlignment="1">
      <alignment vertical="center"/>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2E23A1BF-B5E1-4894-BA99-D142C5B29407}"/>
    <cellStyle name="Percent" xfId="2" builtinId="5"/>
  </cellStyles>
  <dxfs count="0"/>
  <tableStyles count="0" defaultTableStyle="TableStyleMedium2" defaultPivotStyle="PivotStyleLight16"/>
  <colors>
    <mruColors>
      <color rgb="FFF8F8F8"/>
      <color rgb="FFEFF5FB"/>
      <color rgb="FFE6F1F9"/>
      <color rgb="FFEAF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596900</xdr:colOff>
      <xdr:row>1</xdr:row>
      <xdr:rowOff>5303</xdr:rowOff>
    </xdr:to>
    <xdr:pic>
      <xdr:nvPicPr>
        <xdr:cNvPr id="4" name="Picture 3">
          <a:hlinkClick xmlns:r="http://schemas.openxmlformats.org/officeDocument/2006/relationships" r:id="rId1"/>
          <a:extLst>
            <a:ext uri="{FF2B5EF4-FFF2-40B4-BE49-F238E27FC236}">
              <a16:creationId xmlns:a16="http://schemas.microsoft.com/office/drawing/2014/main" id="{CF21FF32-3740-F81F-48E6-EE46EDE46A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553700" cy="26342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E9778738-F760-8849-8541-2CEA4D7645F9}"/>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1676400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BBBEDEA3-8941-2644-A078-1AB3F9125D59}"/>
            </a:ext>
          </a:extLst>
        </xdr:cNvPr>
        <xdr:cNvCxnSpPr/>
      </xdr:nvCxnSpPr>
      <xdr:spPr>
        <a:xfrm>
          <a:off x="2921000" y="254000"/>
          <a:ext cx="11315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CFD44EF8-51E4-C143-8F35-4E7557F75A6C}"/>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1600200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889F7ED8-6ABD-894B-ACB0-0188E73137CE}"/>
            </a:ext>
          </a:extLst>
        </xdr:cNvPr>
        <xdr:cNvCxnSpPr/>
      </xdr:nvCxnSpPr>
      <xdr:spPr>
        <a:xfrm>
          <a:off x="2844800" y="254000"/>
          <a:ext cx="113919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1587500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8C2A49B4-5116-974C-A487-F239524B8972}"/>
            </a:ext>
          </a:extLst>
        </xdr:cNvPr>
        <xdr:cNvCxnSpPr/>
      </xdr:nvCxnSpPr>
      <xdr:spPr>
        <a:xfrm>
          <a:off x="2832100" y="254000"/>
          <a:ext cx="114046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406400</xdr:colOff>
      <xdr:row>0</xdr:row>
      <xdr:rowOff>254000</xdr:rowOff>
    </xdr:from>
    <xdr:to>
      <xdr:col>13</xdr:col>
      <xdr:colOff>0</xdr:colOff>
      <xdr:row>0</xdr:row>
      <xdr:rowOff>254000</xdr:rowOff>
    </xdr:to>
    <xdr:cxnSp macro="">
      <xdr:nvCxnSpPr>
        <xdr:cNvPr id="3" name="Straight Connector 2">
          <a:extLst>
            <a:ext uri="{FF2B5EF4-FFF2-40B4-BE49-F238E27FC236}">
              <a16:creationId xmlns:a16="http://schemas.microsoft.com/office/drawing/2014/main" id="{56D24D9B-87F5-EA10-7E1D-CCD4B5537841}"/>
            </a:ext>
          </a:extLst>
        </xdr:cNvPr>
        <xdr:cNvCxnSpPr/>
      </xdr:nvCxnSpPr>
      <xdr:spPr>
        <a:xfrm>
          <a:off x="3898900" y="254000"/>
          <a:ext cx="103378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B49C0A2D-F0D2-1443-A7A8-8EB91AD1AD79}"/>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31FD12AE-0477-3F45-874C-394A4FAF154E}"/>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DBDE37D2-2607-C34F-851C-B90FC25FB1F6}"/>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A4644BC9-93DF-7E49-83B2-3ABDD771ADC7}"/>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D4BEFFF7-1476-DF4D-A1D6-8FCB1C6A1B89}"/>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4647C2D9-E3B6-9F48-A2BC-092BF91FF40E}"/>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1295400</xdr:colOff>
      <xdr:row>0</xdr:row>
      <xdr:rowOff>254000</xdr:rowOff>
    </xdr:from>
    <xdr:to>
      <xdr:col>13</xdr:col>
      <xdr:colOff>0</xdr:colOff>
      <xdr:row>0</xdr:row>
      <xdr:rowOff>254000</xdr:rowOff>
    </xdr:to>
    <xdr:cxnSp macro="">
      <xdr:nvCxnSpPr>
        <xdr:cNvPr id="2" name="Straight Connector 1">
          <a:extLst>
            <a:ext uri="{FF2B5EF4-FFF2-40B4-BE49-F238E27FC236}">
              <a16:creationId xmlns:a16="http://schemas.microsoft.com/office/drawing/2014/main" id="{EEAEE1B1-DC1F-CE47-81BA-067964720246}"/>
            </a:ext>
          </a:extLst>
        </xdr:cNvPr>
        <xdr:cNvCxnSpPr/>
      </xdr:nvCxnSpPr>
      <xdr:spPr>
        <a:xfrm>
          <a:off x="2540000" y="254000"/>
          <a:ext cx="11696700" cy="0"/>
        </a:xfrm>
        <a:prstGeom prst="line">
          <a:avLst/>
        </a:prstGeom>
        <a:ln w="2222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H2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2.5" customWidth="1"/>
    <col min="2" max="2" width="13.33203125" customWidth="1"/>
    <col min="3" max="3" width="34.33203125" customWidth="1"/>
    <col min="4" max="4" width="22.1640625" customWidth="1"/>
    <col min="5" max="5" width="13.83203125" customWidth="1"/>
    <col min="6" max="8" width="14.83203125" customWidth="1"/>
  </cols>
  <sheetData>
    <row r="1" spans="2:8" ht="207" customHeight="1" x14ac:dyDescent="0.2">
      <c r="B1" s="2"/>
      <c r="C1" s="2"/>
      <c r="D1" s="2"/>
      <c r="G1" s="2"/>
      <c r="H1" s="2"/>
    </row>
    <row r="2" spans="2:8" ht="49.5" customHeight="1" x14ac:dyDescent="0.2">
      <c r="B2" s="42" t="s">
        <v>8</v>
      </c>
    </row>
    <row r="3" spans="2:8" ht="32" customHeight="1" thickBot="1" x14ac:dyDescent="0.25">
      <c r="B3" s="43" t="s">
        <v>9</v>
      </c>
      <c r="C3" s="44"/>
      <c r="D3" s="44"/>
      <c r="E3" s="45"/>
      <c r="F3" s="45"/>
      <c r="G3" s="46"/>
      <c r="H3" s="46"/>
    </row>
    <row r="4" spans="2:8" ht="12" customHeight="1" x14ac:dyDescent="0.2">
      <c r="B4" s="8"/>
      <c r="C4" s="8"/>
      <c r="D4" s="8"/>
      <c r="E4" s="9"/>
      <c r="F4" s="9"/>
    </row>
    <row r="5" spans="2:8" ht="35" customHeight="1" x14ac:dyDescent="0.2">
      <c r="B5" s="54" t="s">
        <v>10</v>
      </c>
      <c r="C5" s="54" t="s">
        <v>11</v>
      </c>
      <c r="D5" s="56" t="s">
        <v>2</v>
      </c>
      <c r="E5" s="73" t="s">
        <v>26</v>
      </c>
      <c r="F5" s="55" t="s">
        <v>27</v>
      </c>
      <c r="G5" s="55" t="s">
        <v>28</v>
      </c>
      <c r="H5" s="55" t="s">
        <v>29</v>
      </c>
    </row>
    <row r="6" spans="2:8" ht="25" customHeight="1" x14ac:dyDescent="0.2">
      <c r="B6" s="11" t="s">
        <v>20</v>
      </c>
      <c r="C6" s="53" t="s">
        <v>12</v>
      </c>
      <c r="D6" s="57" t="s">
        <v>13</v>
      </c>
      <c r="E6" s="74">
        <v>28.5</v>
      </c>
      <c r="F6" s="14"/>
      <c r="G6" s="50" t="s">
        <v>47</v>
      </c>
      <c r="H6" s="48" t="s">
        <v>31</v>
      </c>
    </row>
    <row r="7" spans="2:8" ht="25" customHeight="1" x14ac:dyDescent="0.2">
      <c r="B7" s="61" t="s">
        <v>21</v>
      </c>
      <c r="C7" s="62" t="s">
        <v>14</v>
      </c>
      <c r="D7" s="63" t="s">
        <v>4</v>
      </c>
      <c r="E7" s="75">
        <v>32</v>
      </c>
      <c r="F7" s="64"/>
      <c r="G7" s="65" t="s">
        <v>48</v>
      </c>
      <c r="H7" s="66" t="s">
        <v>31</v>
      </c>
    </row>
    <row r="8" spans="2:8" ht="25" customHeight="1" x14ac:dyDescent="0.2">
      <c r="B8" s="11" t="s">
        <v>22</v>
      </c>
      <c r="C8" s="47" t="s">
        <v>15</v>
      </c>
      <c r="D8" s="58" t="s">
        <v>16</v>
      </c>
      <c r="E8" s="76">
        <v>25</v>
      </c>
      <c r="F8" s="12"/>
      <c r="G8" s="51" t="s">
        <v>49</v>
      </c>
      <c r="H8" s="66" t="s">
        <v>31</v>
      </c>
    </row>
    <row r="9" spans="2:8" ht="25" customHeight="1" x14ac:dyDescent="0.2">
      <c r="B9" s="61" t="s">
        <v>23</v>
      </c>
      <c r="C9" s="62" t="s">
        <v>17</v>
      </c>
      <c r="D9" s="63" t="s">
        <v>6</v>
      </c>
      <c r="E9" s="75">
        <v>35</v>
      </c>
      <c r="F9" s="64"/>
      <c r="G9" s="65" t="s">
        <v>50</v>
      </c>
      <c r="H9" s="66" t="s">
        <v>31</v>
      </c>
    </row>
    <row r="10" spans="2:8" ht="25" customHeight="1" x14ac:dyDescent="0.2">
      <c r="B10" s="11" t="s">
        <v>24</v>
      </c>
      <c r="C10" s="47" t="s">
        <v>18</v>
      </c>
      <c r="D10" s="58" t="s">
        <v>7</v>
      </c>
      <c r="E10" s="76">
        <v>30</v>
      </c>
      <c r="F10" s="12"/>
      <c r="G10" s="51" t="s">
        <v>51</v>
      </c>
      <c r="H10" s="66" t="s">
        <v>31</v>
      </c>
    </row>
    <row r="11" spans="2:8" ht="25" customHeight="1" x14ac:dyDescent="0.2">
      <c r="B11" s="61" t="s">
        <v>25</v>
      </c>
      <c r="C11" s="67" t="s">
        <v>19</v>
      </c>
      <c r="D11" s="68" t="s">
        <v>5</v>
      </c>
      <c r="E11" s="75">
        <v>27.5</v>
      </c>
      <c r="F11" s="64"/>
      <c r="G11" s="65" t="s">
        <v>52</v>
      </c>
      <c r="H11" s="66" t="s">
        <v>31</v>
      </c>
    </row>
    <row r="12" spans="2:8" ht="25" customHeight="1" x14ac:dyDescent="0.2">
      <c r="B12" s="10"/>
      <c r="C12" s="11"/>
      <c r="D12" s="59"/>
      <c r="E12" s="76"/>
      <c r="F12" s="12"/>
      <c r="G12" s="51"/>
      <c r="H12" s="49"/>
    </row>
    <row r="13" spans="2:8" ht="25" customHeight="1" x14ac:dyDescent="0.2">
      <c r="B13" s="69"/>
      <c r="C13" s="69"/>
      <c r="D13" s="70"/>
      <c r="E13" s="75"/>
      <c r="F13" s="64"/>
      <c r="G13" s="65"/>
      <c r="H13" s="66"/>
    </row>
    <row r="14" spans="2:8" ht="25" customHeight="1" x14ac:dyDescent="0.2">
      <c r="B14" s="10"/>
      <c r="C14" s="10"/>
      <c r="D14" s="60"/>
      <c r="E14" s="76"/>
      <c r="F14" s="12"/>
      <c r="G14" s="51"/>
      <c r="H14" s="49"/>
    </row>
    <row r="15" spans="2:8" ht="25" customHeight="1" x14ac:dyDescent="0.2">
      <c r="B15" s="69"/>
      <c r="C15" s="69"/>
      <c r="D15" s="70"/>
      <c r="E15" s="75"/>
      <c r="F15" s="64"/>
      <c r="G15" s="65"/>
      <c r="H15" s="66"/>
    </row>
    <row r="16" spans="2:8" ht="25" customHeight="1" x14ac:dyDescent="0.2">
      <c r="B16" s="10"/>
      <c r="C16" s="10"/>
      <c r="D16" s="60"/>
      <c r="E16" s="77"/>
      <c r="F16" s="13"/>
      <c r="G16" s="52"/>
      <c r="H16" s="49"/>
    </row>
    <row r="17" spans="2:8" ht="25" customHeight="1" x14ac:dyDescent="0.2">
      <c r="B17" s="69"/>
      <c r="C17" s="69"/>
      <c r="D17" s="70"/>
      <c r="E17" s="75"/>
      <c r="F17" s="71"/>
      <c r="G17" s="72"/>
      <c r="H17" s="66"/>
    </row>
    <row r="18" spans="2:8" ht="25" customHeight="1" x14ac:dyDescent="0.2">
      <c r="B18" s="10"/>
      <c r="C18" s="10"/>
      <c r="D18" s="60"/>
      <c r="E18" s="76"/>
      <c r="F18" s="12"/>
      <c r="G18" s="52"/>
      <c r="H18" s="49"/>
    </row>
    <row r="19" spans="2:8" ht="25" customHeight="1" x14ac:dyDescent="0.2">
      <c r="B19" s="69"/>
      <c r="C19" s="69"/>
      <c r="D19" s="70"/>
      <c r="E19" s="75"/>
      <c r="F19" s="64"/>
      <c r="G19" s="72"/>
      <c r="H19" s="66"/>
    </row>
    <row r="20" spans="2:8" ht="25" customHeight="1" x14ac:dyDescent="0.2">
      <c r="B20" s="10"/>
      <c r="C20" s="10"/>
      <c r="D20" s="60"/>
      <c r="E20" s="76"/>
      <c r="F20" s="12"/>
      <c r="G20" s="52"/>
      <c r="H20" s="49"/>
    </row>
    <row r="21" spans="2:8" ht="25" customHeight="1" x14ac:dyDescent="0.2">
      <c r="B21" s="69"/>
      <c r="C21" s="69"/>
      <c r="D21" s="70"/>
      <c r="E21" s="75"/>
      <c r="F21" s="64"/>
      <c r="G21" s="72"/>
      <c r="H21" s="66"/>
    </row>
    <row r="22" spans="2:8" ht="25" customHeight="1" x14ac:dyDescent="0.2">
      <c r="B22" s="10"/>
      <c r="C22" s="10"/>
      <c r="D22" s="60"/>
      <c r="E22" s="76"/>
      <c r="F22" s="12"/>
      <c r="G22" s="52"/>
      <c r="H22" s="49"/>
    </row>
    <row r="23" spans="2:8" ht="25" customHeight="1" x14ac:dyDescent="0.2">
      <c r="B23" s="69"/>
      <c r="C23" s="69"/>
      <c r="D23" s="70"/>
      <c r="E23" s="75"/>
      <c r="F23" s="64"/>
      <c r="G23" s="72"/>
      <c r="H23" s="66"/>
    </row>
    <row r="24" spans="2:8" ht="25" customHeight="1" x14ac:dyDescent="0.2">
      <c r="B24" s="10"/>
      <c r="C24" s="10"/>
      <c r="D24" s="60"/>
      <c r="E24" s="76"/>
      <c r="F24" s="12"/>
      <c r="G24" s="52"/>
      <c r="H24" s="49"/>
    </row>
    <row r="25" spans="2:8" ht="25" customHeight="1" x14ac:dyDescent="0.2">
      <c r="B25" s="69"/>
      <c r="C25" s="69"/>
      <c r="D25" s="70"/>
      <c r="E25" s="75"/>
      <c r="F25" s="64"/>
      <c r="G25" s="72"/>
      <c r="H25" s="66"/>
    </row>
    <row r="26" spans="2:8" ht="25" customHeight="1" x14ac:dyDescent="0.2">
      <c r="B26" s="10"/>
      <c r="C26" s="10"/>
      <c r="D26" s="60"/>
      <c r="E26" s="76"/>
      <c r="F26" s="12"/>
      <c r="G26" s="52"/>
      <c r="H26" s="49"/>
    </row>
    <row r="27" spans="2:8" ht="9" customHeight="1" x14ac:dyDescent="0.2">
      <c r="B27" s="38"/>
      <c r="C27" s="38"/>
      <c r="D27" s="38"/>
      <c r="E27" s="39"/>
      <c r="F27" s="40"/>
      <c r="G27" s="41"/>
      <c r="H27" s="40"/>
    </row>
    <row r="28" spans="2:8" ht="54" customHeight="1" x14ac:dyDescent="0.2">
      <c r="B28" s="148" t="s">
        <v>0</v>
      </c>
      <c r="C28" s="148"/>
      <c r="D28" s="148"/>
      <c r="E28" s="148"/>
      <c r="F28" s="148"/>
      <c r="G28" s="148"/>
      <c r="H28" s="148"/>
    </row>
  </sheetData>
  <mergeCells count="1">
    <mergeCell ref="B28:H28"/>
  </mergeCells>
  <phoneticPr fontId="16" type="noConversion"/>
  <hyperlinks>
    <hyperlink ref="B28:H28" r:id="rId1" display="CLICK HERE TO CREATE IN SMARTSHEET" xr:uid="{4EC0EBE5-046F-044B-ABF2-01F5F3ED393B}"/>
  </hyperlinks>
  <pageMargins left="0.7" right="0.7" top="0.75" bottom="0.75" header="0.3" footer="0.3"/>
  <pageSetup scale="56"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F838E50-B4EA-4F4E-BFDA-26C53AE00DCC}">
          <x14:formula1>
            <xm:f>'Drop Down List'!$B$3:$B$4</xm:f>
          </x14:formula1>
          <xm:sqref>H6:H26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062B-4E40-DF4A-8F88-51149B4F5537}">
  <sheetPr>
    <tabColor theme="3" tint="0.79998168889431442"/>
    <pageSetUpPr fitToPage="1"/>
  </sheetPr>
  <dimension ref="B1:M49"/>
  <sheetViews>
    <sheetView showGridLines="0" zoomScaleNormal="100" workbookViewId="0">
      <selection activeCell="P24" sqref="P24"/>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65</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4741FA-829F-5A4A-BA4E-AEEF033E02BC}">
          <x14:formula1>
            <xm:f>'Drop Down List'!$D$3:$D$22</xm:f>
          </x14:formula1>
          <xm:sqref>C4:C24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2E27-D2B3-6744-9C7F-55281220EB5D}">
  <sheetPr>
    <tabColor theme="3" tint="0.79998168889431442"/>
    <pageSetUpPr fitToPage="1"/>
  </sheetPr>
  <dimension ref="B1:M49"/>
  <sheetViews>
    <sheetView showGridLines="0" zoomScaleNormal="100" workbookViewId="0">
      <selection activeCell="P20" sqref="P20"/>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66</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551C24-37F3-0C49-869B-DB63D77E545A}">
          <x14:formula1>
            <xm:f>'Drop Down List'!$D$3:$D$22</xm:f>
          </x14:formula1>
          <xm:sqref>C4:C24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3AE66-BCE4-214B-8B97-538BFBCD58AD}">
  <sheetPr>
    <tabColor theme="3" tint="0.79998168889431442"/>
    <pageSetUpPr fitToPage="1"/>
  </sheetPr>
  <dimension ref="B1:M49"/>
  <sheetViews>
    <sheetView showGridLines="0" zoomScaleNormal="100" workbookViewId="0">
      <selection activeCell="Q24" sqref="Q24"/>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67</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D2AB98-141C-3C47-BFDE-B45A44480EBE}">
          <x14:formula1>
            <xm:f>'Drop Down List'!$D$3:$D$22</xm:f>
          </x14:formula1>
          <xm:sqref>C4:C24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D641-BF70-0648-BD9F-1A60DE435055}">
  <sheetPr>
    <tabColor theme="3" tint="0.79998168889431442"/>
    <pageSetUpPr fitToPage="1"/>
  </sheetPr>
  <dimension ref="B1:M49"/>
  <sheetViews>
    <sheetView showGridLines="0" zoomScaleNormal="100" workbookViewId="0">
      <selection activeCell="T22" sqref="T22"/>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68</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8DFC42-BD88-824E-B705-648A7992C958}">
          <x14:formula1>
            <xm:f>'Drop Down List'!$D$3:$D$22</xm:f>
          </x14:formula1>
          <xm:sqref>C4:C24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3164-657D-CF4B-B775-88F50AB33CF7}">
  <sheetPr>
    <tabColor theme="3" tint="0.79998168889431442"/>
    <pageSetUpPr fitToPage="1"/>
  </sheetPr>
  <dimension ref="B1:M49"/>
  <sheetViews>
    <sheetView showGridLines="0" zoomScaleNormal="100" workbookViewId="0">
      <selection activeCell="S21" sqref="S21"/>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69</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9A06D2-58ED-C34C-8A7C-9F4ACC89F14D}">
          <x14:formula1>
            <xm:f>'Drop Down List'!$D$3:$D$22</xm:f>
          </x14:formula1>
          <xm:sqref>C4:C24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9514-5F0E-8A49-86A6-6C3684E7920B}">
  <sheetPr>
    <tabColor theme="3" tint="0.79998168889431442"/>
    <pageSetUpPr fitToPage="1"/>
  </sheetPr>
  <dimension ref="B1:M49"/>
  <sheetViews>
    <sheetView showGridLines="0" zoomScaleNormal="100" workbookViewId="0">
      <selection activeCell="N24" sqref="N24"/>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70</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400443-5E62-2448-B9D7-FEAAFC61581E}">
          <x14:formula1>
            <xm:f>'Drop Down List'!$D$3:$D$22</xm:f>
          </x14:formula1>
          <xm:sqref>C4:C24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0EFA-3877-3B43-B5DA-6B94C853D743}">
  <sheetPr>
    <tabColor theme="3" tint="0.79998168889431442"/>
    <pageSetUpPr fitToPage="1"/>
  </sheetPr>
  <dimension ref="B1:M49"/>
  <sheetViews>
    <sheetView showGridLines="0" zoomScaleNormal="100" workbookViewId="0">
      <selection activeCell="O24" sqref="O24"/>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71</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A2E6E6-EB25-A545-8008-622129563452}">
          <x14:formula1>
            <xm:f>'Drop Down List'!$D$3:$D$22</xm:f>
          </x14:formula1>
          <xm:sqref>C4:C24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A026-ABDC-D04A-BAF4-31B3DA9CE0DC}">
  <sheetPr>
    <tabColor theme="3" tint="0.79998168889431442"/>
    <pageSetUpPr fitToPage="1"/>
  </sheetPr>
  <dimension ref="B1:M49"/>
  <sheetViews>
    <sheetView showGridLines="0" zoomScaleNormal="100" workbookViewId="0">
      <selection activeCell="P23" sqref="P23"/>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72</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A37264-A055-0D47-BEB9-032A9D42E73D}">
          <x14:formula1>
            <xm:f>'Drop Down List'!$D$3:$D$22</xm:f>
          </x14:formula1>
          <xm:sqref>C4:C24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901D-657A-3140-8716-0D04FD77704F}">
  <dimension ref="B1:D22"/>
  <sheetViews>
    <sheetView showGridLines="0" workbookViewId="0">
      <selection activeCell="G4" sqref="G4"/>
    </sheetView>
  </sheetViews>
  <sheetFormatPr baseColWidth="10" defaultRowHeight="15" x14ac:dyDescent="0.2"/>
  <cols>
    <col min="1" max="1" width="3.5" customWidth="1"/>
    <col min="2" max="2" width="23.6640625" customWidth="1"/>
    <col min="3" max="3" width="6.5" customWidth="1"/>
    <col min="4" max="4" width="37" customWidth="1"/>
  </cols>
  <sheetData>
    <row r="1" spans="2:4" ht="52" customHeight="1" x14ac:dyDescent="0.2">
      <c r="B1" s="78" t="s">
        <v>30</v>
      </c>
    </row>
    <row r="2" spans="2:4" ht="31" customHeight="1" x14ac:dyDescent="0.2">
      <c r="B2" s="130" t="s">
        <v>29</v>
      </c>
      <c r="D2" s="131" t="s">
        <v>11</v>
      </c>
    </row>
    <row r="3" spans="2:4" ht="27" customHeight="1" x14ac:dyDescent="0.2">
      <c r="B3" s="79" t="s">
        <v>31</v>
      </c>
      <c r="D3" s="36" t="s">
        <v>12</v>
      </c>
    </row>
    <row r="4" spans="2:4" ht="27" customHeight="1" x14ac:dyDescent="0.2">
      <c r="B4" s="79" t="s">
        <v>32</v>
      </c>
      <c r="D4" s="22" t="s">
        <v>14</v>
      </c>
    </row>
    <row r="5" spans="2:4" ht="26" customHeight="1" x14ac:dyDescent="0.2">
      <c r="D5" s="22" t="s">
        <v>15</v>
      </c>
    </row>
    <row r="6" spans="2:4" ht="26" customHeight="1" x14ac:dyDescent="0.2">
      <c r="D6" s="22" t="s">
        <v>17</v>
      </c>
    </row>
    <row r="7" spans="2:4" ht="26" customHeight="1" x14ac:dyDescent="0.2">
      <c r="D7" s="22" t="s">
        <v>18</v>
      </c>
    </row>
    <row r="8" spans="2:4" ht="26" customHeight="1" x14ac:dyDescent="0.2">
      <c r="D8" s="22" t="s">
        <v>19</v>
      </c>
    </row>
    <row r="9" spans="2:4" ht="26" customHeight="1" x14ac:dyDescent="0.2">
      <c r="D9" s="132"/>
    </row>
    <row r="10" spans="2:4" ht="26" customHeight="1" x14ac:dyDescent="0.2">
      <c r="D10" s="132"/>
    </row>
    <row r="11" spans="2:4" ht="26" customHeight="1" x14ac:dyDescent="0.2">
      <c r="D11" s="132"/>
    </row>
    <row r="12" spans="2:4" ht="26" customHeight="1" x14ac:dyDescent="0.2">
      <c r="D12" s="132"/>
    </row>
    <row r="13" spans="2:4" ht="26" customHeight="1" x14ac:dyDescent="0.2">
      <c r="D13" s="132"/>
    </row>
    <row r="14" spans="2:4" ht="26" customHeight="1" x14ac:dyDescent="0.2">
      <c r="D14" s="132"/>
    </row>
    <row r="15" spans="2:4" ht="26" customHeight="1" x14ac:dyDescent="0.2">
      <c r="D15" s="132"/>
    </row>
    <row r="16" spans="2:4" ht="26" customHeight="1" x14ac:dyDescent="0.2">
      <c r="D16" s="132"/>
    </row>
    <row r="17" spans="4:4" ht="26" customHeight="1" x14ac:dyDescent="0.2">
      <c r="D17" s="132"/>
    </row>
    <row r="18" spans="4:4" ht="26" customHeight="1" x14ac:dyDescent="0.2">
      <c r="D18" s="132"/>
    </row>
    <row r="19" spans="4:4" ht="26" customHeight="1" x14ac:dyDescent="0.2">
      <c r="D19" s="132"/>
    </row>
    <row r="20" spans="4:4" ht="26" customHeight="1" x14ac:dyDescent="0.2">
      <c r="D20" s="132"/>
    </row>
    <row r="21" spans="4:4" ht="26" customHeight="1" x14ac:dyDescent="0.2">
      <c r="D21" s="132"/>
    </row>
    <row r="22" spans="4:4" ht="26" customHeight="1" x14ac:dyDescent="0.2">
      <c r="D22" s="13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41EB-5747-4A78-BC4E-4900B46567E2}">
  <sheetPr>
    <tabColor theme="1" tint="0.34998626667073579"/>
  </sheetPr>
  <dimension ref="B2"/>
  <sheetViews>
    <sheetView showGridLines="0" workbookViewId="0">
      <selection activeCell="B61" sqref="B61"/>
    </sheetView>
  </sheetViews>
  <sheetFormatPr baseColWidth="10" defaultColWidth="8.83203125" defaultRowHeight="15" x14ac:dyDescent="0.2"/>
  <cols>
    <col min="1" max="1" width="3.5" customWidth="1"/>
    <col min="2" max="2" width="84.33203125" customWidth="1"/>
  </cols>
  <sheetData>
    <row r="2" spans="2:2" s="4" customFormat="1" ht="105" customHeight="1" x14ac:dyDescent="0.2">
      <c r="B2" s="5"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B1:M34"/>
  <sheetViews>
    <sheetView showGridLines="0" zoomScaleNormal="100" workbookViewId="0">
      <selection activeCell="J24" sqref="J24"/>
    </sheetView>
  </sheetViews>
  <sheetFormatPr baseColWidth="10" defaultColWidth="8.83203125" defaultRowHeight="15" x14ac:dyDescent="0.2"/>
  <cols>
    <col min="1" max="1" width="3.5" customWidth="1"/>
    <col min="2" max="2" width="14.5" customWidth="1"/>
    <col min="3" max="3" width="34.83203125" customWidth="1"/>
    <col min="4" max="6" width="18.33203125" style="3" customWidth="1"/>
    <col min="7" max="10" width="18.33203125" customWidth="1"/>
    <col min="11" max="13" width="15.6640625" customWidth="1"/>
  </cols>
  <sheetData>
    <row r="1" spans="2:13" ht="50" customHeight="1" x14ac:dyDescent="0.2">
      <c r="B1" s="138" t="s">
        <v>74</v>
      </c>
      <c r="C1" s="24"/>
      <c r="D1" s="25"/>
      <c r="E1" s="25"/>
      <c r="F1" s="25"/>
      <c r="G1" s="24"/>
      <c r="H1" s="24"/>
      <c r="I1" s="145" t="s">
        <v>61</v>
      </c>
      <c r="J1" s="24"/>
      <c r="K1" s="24"/>
      <c r="L1" s="24"/>
      <c r="M1" s="24"/>
    </row>
    <row r="2" spans="2:13" ht="32" customHeight="1" thickBot="1" x14ac:dyDescent="0.25">
      <c r="B2" s="141" t="s">
        <v>10</v>
      </c>
      <c r="C2" s="142" t="s">
        <v>11</v>
      </c>
      <c r="D2" s="143" t="s">
        <v>54</v>
      </c>
      <c r="E2" s="143" t="s">
        <v>53</v>
      </c>
      <c r="F2" s="143" t="s">
        <v>55</v>
      </c>
      <c r="G2" s="144" t="s">
        <v>56</v>
      </c>
      <c r="H2" s="143" t="s">
        <v>57</v>
      </c>
      <c r="I2" s="144" t="s">
        <v>58</v>
      </c>
      <c r="J2" s="144" t="s">
        <v>59</v>
      </c>
      <c r="K2" s="24"/>
      <c r="L2" s="24"/>
      <c r="M2" s="24"/>
    </row>
    <row r="3" spans="2:13" ht="24" customHeight="1" thickTop="1" x14ac:dyDescent="0.2">
      <c r="B3" s="11" t="s">
        <v>20</v>
      </c>
      <c r="C3" s="53" t="s">
        <v>12</v>
      </c>
      <c r="D3" s="139">
        <f>IF(C3="","",SUMIF('EX - January'!C:C,C3,'EX - January'!G:G))</f>
        <v>4773.75</v>
      </c>
      <c r="E3" s="139">
        <f>IF(C3="","",SUMIF('EX - January'!C:C,C3,'EX - January'!H:H))</f>
        <v>572.85</v>
      </c>
      <c r="F3" s="139">
        <f>IF(C3="","",SUMIF('EX - January'!C:C,C3,'EX - January'!I:I))</f>
        <v>238.6875</v>
      </c>
      <c r="G3" s="139">
        <f>IF(C3="","",SUMIF('EX - January'!C:C,C3,'EX - January'!J:J))</f>
        <v>295.97250000000003</v>
      </c>
      <c r="H3" s="139">
        <f>IF(C3="","",SUMIF('EX - January'!C:C,C3,'EX - January'!K:K))</f>
        <v>69.219374999999999</v>
      </c>
      <c r="I3" s="139">
        <f>IF(C3="","",SUMIF('EX - January'!C:C,C3,'EX - January'!L:L))</f>
        <v>50</v>
      </c>
      <c r="J3" s="146">
        <f>IF(C3="","",SUMIF('EX - January'!C:C,C3,'EX - January'!M:M))</f>
        <v>3547.0206249999997</v>
      </c>
      <c r="K3" s="24"/>
      <c r="L3" s="24"/>
      <c r="M3" s="24"/>
    </row>
    <row r="4" spans="2:13" ht="24" customHeight="1" x14ac:dyDescent="0.2">
      <c r="B4" s="133" t="s">
        <v>21</v>
      </c>
      <c r="C4" s="134" t="s">
        <v>14</v>
      </c>
      <c r="D4" s="139">
        <f>IF(C4="","",SUMIF('EX - January'!C:C,C4,'EX - January'!G:G))</f>
        <v>5472</v>
      </c>
      <c r="E4" s="139">
        <f>IF(C4="","",SUMIF('EX - January'!C:C,C4,'EX - January'!H:H))</f>
        <v>656.64</v>
      </c>
      <c r="F4" s="139">
        <f>IF(C4="","",SUMIF('EX - January'!C:C,C4,'EX - January'!I:I))</f>
        <v>273.60000000000002</v>
      </c>
      <c r="G4" s="139">
        <f>IF(C4="","",SUMIF('EX - January'!C:C,C4,'EX - January'!J:J))</f>
        <v>339.26400000000001</v>
      </c>
      <c r="H4" s="139">
        <f>IF(C4="","",SUMIF('EX - January'!C:C,C4,'EX - January'!K:K))</f>
        <v>79.343999999999994</v>
      </c>
      <c r="I4" s="139">
        <f>IF(C4="","",SUMIF('EX - January'!C:C,C4,'EX - January'!L:L))</f>
        <v>60</v>
      </c>
      <c r="J4" s="146">
        <f>IF(C4="","",SUMIF('EX - January'!C:C,C4,'EX - January'!M:M))</f>
        <v>4063.1519999999991</v>
      </c>
      <c r="K4" s="24"/>
      <c r="L4" s="24"/>
      <c r="M4" s="24"/>
    </row>
    <row r="5" spans="2:13" ht="24" customHeight="1" x14ac:dyDescent="0.2">
      <c r="B5" s="133" t="s">
        <v>22</v>
      </c>
      <c r="C5" s="134" t="s">
        <v>15</v>
      </c>
      <c r="D5" s="139">
        <f>IF(C5="","",SUMIF('EX - January'!C:C,C5,'EX - January'!G:G))</f>
        <v>4175</v>
      </c>
      <c r="E5" s="139">
        <f>IF(C5="","",SUMIF('EX - January'!C:C,C5,'EX - January'!H:H))</f>
        <v>501</v>
      </c>
      <c r="F5" s="139">
        <f>IF(C5="","",SUMIF('EX - January'!C:C,C5,'EX - January'!I:I))</f>
        <v>208.75</v>
      </c>
      <c r="G5" s="139">
        <f>IF(C5="","",SUMIF('EX - January'!C:C,C5,'EX - January'!J:J))</f>
        <v>258.85000000000002</v>
      </c>
      <c r="H5" s="139">
        <f>IF(C5="","",SUMIF('EX - January'!C:C,C5,'EX - January'!K:K))</f>
        <v>60.537499999999994</v>
      </c>
      <c r="I5" s="139">
        <f>IF(C5="","",SUMIF('EX - January'!C:C,C5,'EX - January'!L:L))</f>
        <v>40</v>
      </c>
      <c r="J5" s="146">
        <f>IF(C5="","",SUMIF('EX - January'!C:C,C5,'EX - January'!M:M))</f>
        <v>3105.8625000000002</v>
      </c>
      <c r="K5" s="24"/>
      <c r="L5" s="24"/>
      <c r="M5" s="24"/>
    </row>
    <row r="6" spans="2:13" ht="24" customHeight="1" x14ac:dyDescent="0.2">
      <c r="B6" s="133" t="s">
        <v>23</v>
      </c>
      <c r="C6" s="134" t="s">
        <v>17</v>
      </c>
      <c r="D6" s="139">
        <f>IF(C6="","",SUMIF('EX - January'!C:C,C6,'EX - January'!G:G))</f>
        <v>6177.5</v>
      </c>
      <c r="E6" s="139">
        <f>IF(C6="","",SUMIF('EX - January'!C:C,C6,'EX - January'!H:H))</f>
        <v>741.3</v>
      </c>
      <c r="F6" s="139">
        <f>IF(C6="","",SUMIF('EX - January'!C:C,C6,'EX - January'!I:I))</f>
        <v>308.875</v>
      </c>
      <c r="G6" s="139">
        <f>IF(C6="","",SUMIF('EX - January'!C:C,C6,'EX - January'!J:J))</f>
        <v>383.005</v>
      </c>
      <c r="H6" s="139">
        <f>IF(C6="","",SUMIF('EX - January'!C:C,C6,'EX - January'!K:K))</f>
        <v>89.57374999999999</v>
      </c>
      <c r="I6" s="139">
        <f>IF(C6="","",SUMIF('EX - January'!C:C,C6,'EX - January'!L:L))</f>
        <v>75</v>
      </c>
      <c r="J6" s="146">
        <f>IF(C6="","",SUMIF('EX - January'!C:C,C6,'EX - January'!M:M))</f>
        <v>4579.7462500000001</v>
      </c>
      <c r="K6" s="24"/>
      <c r="L6" s="24"/>
      <c r="M6" s="24"/>
    </row>
    <row r="7" spans="2:13" ht="24" customHeight="1" x14ac:dyDescent="0.2">
      <c r="B7" s="133" t="s">
        <v>24</v>
      </c>
      <c r="C7" s="134" t="s">
        <v>18</v>
      </c>
      <c r="D7" s="139">
        <f>IF(C7="","",SUMIF('EX - January'!C:C,C7,'EX - January'!G:G))</f>
        <v>5130</v>
      </c>
      <c r="E7" s="139">
        <f>IF(C7="","",SUMIF('EX - January'!C:C,C7,'EX - January'!H:H))</f>
        <v>615.6</v>
      </c>
      <c r="F7" s="139">
        <f>IF(C7="","",SUMIF('EX - January'!C:C,C7,'EX - January'!I:I))</f>
        <v>256.5</v>
      </c>
      <c r="G7" s="139">
        <f>IF(C7="","",SUMIF('EX - January'!C:C,C7,'EX - January'!J:J))</f>
        <v>318.06</v>
      </c>
      <c r="H7" s="139">
        <f>IF(C7="","",SUMIF('EX - January'!C:C,C7,'EX - January'!K:K))</f>
        <v>74.384999999999991</v>
      </c>
      <c r="I7" s="139">
        <f>IF(C7="","",SUMIF('EX - January'!C:C,C7,'EX - January'!L:L))</f>
        <v>55</v>
      </c>
      <c r="J7" s="146">
        <f>IF(C7="","",SUMIF('EX - January'!C:C,C7,'EX - January'!M:M))</f>
        <v>3810.4549999999999</v>
      </c>
      <c r="K7" s="24"/>
      <c r="L7" s="24"/>
      <c r="M7" s="24"/>
    </row>
    <row r="8" spans="2:13" ht="24" customHeight="1" x14ac:dyDescent="0.2">
      <c r="B8" s="133" t="s">
        <v>25</v>
      </c>
      <c r="C8" s="135" t="s">
        <v>19</v>
      </c>
      <c r="D8" s="139">
        <f>IF(C8="","",SUMIF('EX - January'!C:C,C8,'EX - January'!G:G))</f>
        <v>4702.5</v>
      </c>
      <c r="E8" s="139">
        <f>IF(C8="","",SUMIF('EX - January'!C:C,C8,'EX - January'!H:H))</f>
        <v>564.29999999999995</v>
      </c>
      <c r="F8" s="139">
        <f>IF(C8="","",SUMIF('EX - January'!C:C,C8,'EX - January'!I:I))</f>
        <v>235.125</v>
      </c>
      <c r="G8" s="139">
        <f>IF(C8="","",SUMIF('EX - January'!C:C,C8,'EX - January'!J:J))</f>
        <v>291.55500000000001</v>
      </c>
      <c r="H8" s="139">
        <f>IF(C8="","",SUMIF('EX - January'!C:C,C8,'EX - January'!K:K))</f>
        <v>68.186250000000001</v>
      </c>
      <c r="I8" s="139">
        <f>IF(C8="","",SUMIF('EX - January'!C:C,C8,'EX - January'!L:L))</f>
        <v>45</v>
      </c>
      <c r="J8" s="146">
        <f>IF(C8="","",SUMIF('EX - January'!C:C,C8,'EX - January'!M:M))</f>
        <v>3498.3337499999998</v>
      </c>
      <c r="K8" s="24"/>
      <c r="L8" s="24"/>
      <c r="M8" s="24"/>
    </row>
    <row r="9" spans="2:13" ht="24" customHeight="1" x14ac:dyDescent="0.2">
      <c r="B9" s="136"/>
      <c r="C9" s="136"/>
      <c r="D9" s="139" t="str">
        <f>IF(C9="","",SUMIF('EX - January'!C:C,C9,'EX - January'!G:G))</f>
        <v/>
      </c>
      <c r="E9" s="139" t="str">
        <f>IF(C9="","",SUMIF('EX - January'!C:C,C9,'EX - January'!H:H))</f>
        <v/>
      </c>
      <c r="F9" s="139" t="str">
        <f>IF(C9="","",SUMIF('EX - January'!C:C,C9,'EX - January'!I:I))</f>
        <v/>
      </c>
      <c r="G9" s="139" t="str">
        <f>IF(C9="","",SUMIF('EX - January'!C:C,C9,'EX - January'!J:J))</f>
        <v/>
      </c>
      <c r="H9" s="139" t="str">
        <f>IF(C9="","",SUMIF('EX - January'!C:C,C9,'EX - January'!K:K))</f>
        <v/>
      </c>
      <c r="I9" s="139" t="str">
        <f>IF(C9="","",SUMIF('EX - January'!C:C,C9,'EX - January'!L:L))</f>
        <v/>
      </c>
      <c r="J9" s="146" t="str">
        <f>IF(C9="","",SUMIF('EX - January'!C:C,C9,'EX - January'!M:M))</f>
        <v/>
      </c>
      <c r="K9" s="24"/>
      <c r="L9" s="24"/>
      <c r="M9" s="24"/>
    </row>
    <row r="10" spans="2:13" ht="24" customHeight="1" x14ac:dyDescent="0.2">
      <c r="B10" s="136"/>
      <c r="C10" s="136"/>
      <c r="D10" s="139" t="str">
        <f>IF(C10="","",SUMIF('EX - January'!C:C,C10,'EX - January'!G:G))</f>
        <v/>
      </c>
      <c r="E10" s="139" t="str">
        <f>IF(C10="","",SUMIF('EX - January'!C:C,C10,'EX - January'!H:H))</f>
        <v/>
      </c>
      <c r="F10" s="139" t="str">
        <f>IF(C10="","",SUMIF('EX - January'!C:C,C10,'EX - January'!I:I))</f>
        <v/>
      </c>
      <c r="G10" s="139" t="str">
        <f>IF(C10="","",SUMIF('EX - January'!C:C,C10,'EX - January'!J:J))</f>
        <v/>
      </c>
      <c r="H10" s="139" t="str">
        <f>IF(C10="","",SUMIF('EX - January'!C:C,C10,'EX - January'!K:K))</f>
        <v/>
      </c>
      <c r="I10" s="139" t="str">
        <f>IF(C10="","",SUMIF('EX - January'!C:C,C10,'EX - January'!L:L))</f>
        <v/>
      </c>
      <c r="J10" s="146" t="str">
        <f>IF(C10="","",SUMIF('EX - January'!C:C,C10,'EX - January'!M:M))</f>
        <v/>
      </c>
      <c r="K10" s="24"/>
      <c r="L10" s="24"/>
      <c r="M10" s="24"/>
    </row>
    <row r="11" spans="2:13" ht="24" customHeight="1" x14ac:dyDescent="0.2">
      <c r="B11" s="136"/>
      <c r="C11" s="136"/>
      <c r="D11" s="139" t="str">
        <f>IF(C11="","",SUMIF('EX - January'!C:C,C11,'EX - January'!G:G))</f>
        <v/>
      </c>
      <c r="E11" s="139" t="str">
        <f>IF(C11="","",SUMIF('EX - January'!C:C,C11,'EX - January'!H:H))</f>
        <v/>
      </c>
      <c r="F11" s="139" t="str">
        <f>IF(C11="","",SUMIF('EX - January'!C:C,C11,'EX - January'!I:I))</f>
        <v/>
      </c>
      <c r="G11" s="139" t="str">
        <f>IF(C11="","",SUMIF('EX - January'!C:C,C11,'EX - January'!J:J))</f>
        <v/>
      </c>
      <c r="H11" s="139" t="str">
        <f>IF(C11="","",SUMIF('EX - January'!C:C,C11,'EX - January'!K:K))</f>
        <v/>
      </c>
      <c r="I11" s="139" t="str">
        <f>IF(C11="","",SUMIF('EX - January'!C:C,C11,'EX - January'!L:L))</f>
        <v/>
      </c>
      <c r="J11" s="146" t="str">
        <f>IF(C11="","",SUMIF('EX - January'!C:C,C11,'EX - January'!M:M))</f>
        <v/>
      </c>
      <c r="K11" s="24"/>
      <c r="L11" s="24"/>
      <c r="M11" s="24"/>
    </row>
    <row r="12" spans="2:13" ht="24" customHeight="1" x14ac:dyDescent="0.2">
      <c r="B12" s="22"/>
      <c r="C12" s="22"/>
      <c r="D12" s="139" t="str">
        <f>IF(C12="","",SUMIF('EX - January'!C:C,C12,'EX - January'!G:G))</f>
        <v/>
      </c>
      <c r="E12" s="139" t="str">
        <f>IF(C12="","",SUMIF('EX - January'!C:C,C12,'EX - January'!H:H))</f>
        <v/>
      </c>
      <c r="F12" s="139" t="str">
        <f>IF(C12="","",SUMIF('EX - January'!C:C,C12,'EX - January'!I:I))</f>
        <v/>
      </c>
      <c r="G12" s="139" t="str">
        <f>IF(C12="","",SUMIF('EX - January'!C:C,C12,'EX - January'!J:J))</f>
        <v/>
      </c>
      <c r="H12" s="139" t="str">
        <f>IF(C12="","",SUMIF('EX - January'!C:C,C12,'EX - January'!K:K))</f>
        <v/>
      </c>
      <c r="I12" s="139" t="str">
        <f>IF(C12="","",SUMIF('EX - January'!C:C,C12,'EX - January'!L:L))</f>
        <v/>
      </c>
      <c r="J12" s="146" t="str">
        <f>IF(C12="","",SUMIF('EX - January'!C:C,C12,'EX - January'!M:M))</f>
        <v/>
      </c>
      <c r="K12" s="24"/>
      <c r="L12" s="24"/>
      <c r="M12" s="24"/>
    </row>
    <row r="13" spans="2:13" ht="24" customHeight="1" x14ac:dyDescent="0.2">
      <c r="B13" s="22"/>
      <c r="C13" s="22"/>
      <c r="D13" s="139" t="str">
        <f>IF(C13="","",SUMIF('EX - January'!C:C,C13,'EX - January'!G:G))</f>
        <v/>
      </c>
      <c r="E13" s="139" t="str">
        <f>IF(C13="","",SUMIF('EX - January'!C:C,C13,'EX - January'!H:H))</f>
        <v/>
      </c>
      <c r="F13" s="139" t="str">
        <f>IF(C13="","",SUMIF('EX - January'!C:C,C13,'EX - January'!I:I))</f>
        <v/>
      </c>
      <c r="G13" s="139" t="str">
        <f>IF(C13="","",SUMIF('EX - January'!C:C,C13,'EX - January'!J:J))</f>
        <v/>
      </c>
      <c r="H13" s="139" t="str">
        <f>IF(C13="","",SUMIF('EX - January'!C:C,C13,'EX - January'!K:K))</f>
        <v/>
      </c>
      <c r="I13" s="139" t="str">
        <f>IF(C13="","",SUMIF('EX - January'!C:C,C13,'EX - January'!L:L))</f>
        <v/>
      </c>
      <c r="J13" s="146" t="str">
        <f>IF(C13="","",SUMIF('EX - January'!C:C,C13,'EX - January'!M:M))</f>
        <v/>
      </c>
      <c r="K13" s="24"/>
      <c r="L13" s="24"/>
      <c r="M13" s="24"/>
    </row>
    <row r="14" spans="2:13" s="1" customFormat="1" ht="24" customHeight="1" x14ac:dyDescent="0.25">
      <c r="B14" s="22"/>
      <c r="C14" s="22"/>
      <c r="D14" s="139" t="str">
        <f>IF(C14="","",SUMIF('EX - January'!C:C,C14,'EX - January'!G:G))</f>
        <v/>
      </c>
      <c r="E14" s="139" t="str">
        <f>IF(C14="","",SUMIF('EX - January'!C:C,C14,'EX - January'!H:H))</f>
        <v/>
      </c>
      <c r="F14" s="139" t="str">
        <f>IF(C14="","",SUMIF('EX - January'!C:C,C14,'EX - January'!I:I))</f>
        <v/>
      </c>
      <c r="G14" s="139" t="str">
        <f>IF(C14="","",SUMIF('EX - January'!C:C,C14,'EX - January'!J:J))</f>
        <v/>
      </c>
      <c r="H14" s="139" t="str">
        <f>IF(C14="","",SUMIF('EX - January'!C:C,C14,'EX - January'!K:K))</f>
        <v/>
      </c>
      <c r="I14" s="139" t="str">
        <f>IF(C14="","",SUMIF('EX - January'!C:C,C14,'EX - January'!L:L))</f>
        <v/>
      </c>
      <c r="J14" s="146" t="str">
        <f>IF(C14="","",SUMIF('EX - January'!C:C,C14,'EX - January'!M:M))</f>
        <v/>
      </c>
      <c r="K14" s="26"/>
      <c r="L14" s="26"/>
      <c r="M14" s="26"/>
    </row>
    <row r="15" spans="2:13" ht="24" customHeight="1" x14ac:dyDescent="0.2">
      <c r="B15" s="22"/>
      <c r="C15" s="22"/>
      <c r="D15" s="139" t="str">
        <f>IF(C15="","",SUMIF('EX - January'!C:C,C15,'EX - January'!G:G))</f>
        <v/>
      </c>
      <c r="E15" s="139" t="str">
        <f>IF(C15="","",SUMIF('EX - January'!C:C,C15,'EX - January'!H:H))</f>
        <v/>
      </c>
      <c r="F15" s="139" t="str">
        <f>IF(C15="","",SUMIF('EX - January'!C:C,C15,'EX - January'!I:I))</f>
        <v/>
      </c>
      <c r="G15" s="139" t="str">
        <f>IF(C15="","",SUMIF('EX - January'!C:C,C15,'EX - January'!J:J))</f>
        <v/>
      </c>
      <c r="H15" s="139" t="str">
        <f>IF(C15="","",SUMIF('EX - January'!C:C,C15,'EX - January'!K:K))</f>
        <v/>
      </c>
      <c r="I15" s="139" t="str">
        <f>IF(C15="","",SUMIF('EX - January'!C:C,C15,'EX - January'!L:L))</f>
        <v/>
      </c>
      <c r="J15" s="146" t="str">
        <f>IF(C15="","",SUMIF('EX - January'!C:C,C15,'EX - January'!M:M))</f>
        <v/>
      </c>
      <c r="K15" s="23"/>
      <c r="L15" s="23"/>
      <c r="M15" s="23"/>
    </row>
    <row r="16" spans="2:13" ht="24" customHeight="1" x14ac:dyDescent="0.2">
      <c r="B16" s="37"/>
      <c r="C16" s="37"/>
      <c r="D16" s="139" t="str">
        <f>IF(C16="","",SUMIF('EX - January'!C:C,C16,'EX - January'!G:G))</f>
        <v/>
      </c>
      <c r="E16" s="139" t="str">
        <f>IF(C16="","",SUMIF('EX - January'!C:C,C16,'EX - January'!H:H))</f>
        <v/>
      </c>
      <c r="F16" s="139" t="str">
        <f>IF(C16="","",SUMIF('EX - January'!C:C,C16,'EX - January'!I:I))</f>
        <v/>
      </c>
      <c r="G16" s="139" t="str">
        <f>IF(C16="","",SUMIF('EX - January'!C:C,C16,'EX - January'!J:J))</f>
        <v/>
      </c>
      <c r="H16" s="139" t="str">
        <f>IF(C16="","",SUMIF('EX - January'!C:C,C16,'EX - January'!K:K))</f>
        <v/>
      </c>
      <c r="I16" s="139" t="str">
        <f>IF(C16="","",SUMIF('EX - January'!C:C,C16,'EX - January'!L:L))</f>
        <v/>
      </c>
      <c r="J16" s="146" t="str">
        <f>IF(C16="","",SUMIF('EX - January'!C:C,C16,'EX - January'!M:M))</f>
        <v/>
      </c>
      <c r="K16" s="28"/>
      <c r="L16" s="28"/>
      <c r="M16" s="28"/>
    </row>
    <row r="17" spans="2:13" ht="24" customHeight="1" x14ac:dyDescent="0.2">
      <c r="B17" s="37"/>
      <c r="C17" s="37"/>
      <c r="D17" s="139" t="str">
        <f>IF(C17="","",SUMIF('EX - January'!C:C,C17,'EX - January'!G:G))</f>
        <v/>
      </c>
      <c r="E17" s="139" t="str">
        <f>IF(C17="","",SUMIF('EX - January'!C:C,C17,'EX - January'!H:H))</f>
        <v/>
      </c>
      <c r="F17" s="139" t="str">
        <f>IF(C17="","",SUMIF('EX - January'!C:C,C17,'EX - January'!I:I))</f>
        <v/>
      </c>
      <c r="G17" s="139" t="str">
        <f>IF(C17="","",SUMIF('EX - January'!C:C,C17,'EX - January'!J:J))</f>
        <v/>
      </c>
      <c r="H17" s="139" t="str">
        <f>IF(C17="","",SUMIF('EX - January'!C:C,C17,'EX - January'!K:K))</f>
        <v/>
      </c>
      <c r="I17" s="139" t="str">
        <f>IF(C17="","",SUMIF('EX - January'!C:C,C17,'EX - January'!L:L))</f>
        <v/>
      </c>
      <c r="J17" s="146" t="str">
        <f>IF(C17="","",SUMIF('EX - January'!C:C,C17,'EX - January'!M:M))</f>
        <v/>
      </c>
      <c r="K17" s="28"/>
      <c r="L17" s="28"/>
      <c r="M17" s="28"/>
    </row>
    <row r="18" spans="2:13" ht="24" customHeight="1" x14ac:dyDescent="0.2">
      <c r="B18" s="37"/>
      <c r="C18" s="37"/>
      <c r="D18" s="139" t="str">
        <f>IF(C18="","",SUMIF('EX - January'!C:C,C18,'EX - January'!G:G))</f>
        <v/>
      </c>
      <c r="E18" s="139" t="str">
        <f>IF(C18="","",SUMIF('EX - January'!C:C,C18,'EX - January'!H:H))</f>
        <v/>
      </c>
      <c r="F18" s="139" t="str">
        <f>IF(C18="","",SUMIF('EX - January'!C:C,C18,'EX - January'!I:I))</f>
        <v/>
      </c>
      <c r="G18" s="139" t="str">
        <f>IF(C18="","",SUMIF('EX - January'!C:C,C18,'EX - January'!J:J))</f>
        <v/>
      </c>
      <c r="H18" s="139" t="str">
        <f>IF(C18="","",SUMIF('EX - January'!C:C,C18,'EX - January'!K:K))</f>
        <v/>
      </c>
      <c r="I18" s="139" t="str">
        <f>IF(C18="","",SUMIF('EX - January'!C:C,C18,'EX - January'!L:L))</f>
        <v/>
      </c>
      <c r="J18" s="146" t="str">
        <f>IF(C18="","",SUMIF('EX - January'!C:C,C18,'EX - January'!M:M))</f>
        <v/>
      </c>
      <c r="K18" s="28"/>
      <c r="L18" s="28"/>
      <c r="M18" s="28"/>
    </row>
    <row r="19" spans="2:13" ht="24" customHeight="1" thickBot="1" x14ac:dyDescent="0.25">
      <c r="B19" s="137"/>
      <c r="C19" s="137"/>
      <c r="D19" s="140" t="str">
        <f>IF(C19="","",SUMIF('EX - January'!C:C,C19,'EX - January'!G:G))</f>
        <v/>
      </c>
      <c r="E19" s="140" t="str">
        <f>IF(C19="","",SUMIF('EX - January'!C:C,C19,'EX - January'!H:H))</f>
        <v/>
      </c>
      <c r="F19" s="140" t="str">
        <f>IF(C19="","",SUMIF('EX - January'!C:C,C19,'EX - January'!I:I))</f>
        <v/>
      </c>
      <c r="G19" s="140" t="str">
        <f>IF(C19="","",SUMIF('EX - January'!C:C,C19,'EX - January'!J:J))</f>
        <v/>
      </c>
      <c r="H19" s="140" t="str">
        <f>IF(C19="","",SUMIF('EX - January'!C:C,C19,'EX - January'!K:K))</f>
        <v/>
      </c>
      <c r="I19" s="140" t="str">
        <f>IF(C19="","",SUMIF('EX - January'!C:C,C19,'EX - January'!L:L))</f>
        <v/>
      </c>
      <c r="J19" s="147" t="str">
        <f>IF(C19="","",SUMIF('EX - January'!C:C,C19,'EX - January'!M:M))</f>
        <v/>
      </c>
      <c r="K19" s="28"/>
      <c r="L19" s="28"/>
      <c r="M19" s="28"/>
    </row>
    <row r="20" spans="2:13" ht="22" customHeight="1" x14ac:dyDescent="0.2">
      <c r="B20" s="34"/>
      <c r="C20" s="34"/>
      <c r="D20" s="27"/>
      <c r="E20" s="27"/>
      <c r="F20" s="27"/>
      <c r="G20" s="24"/>
      <c r="H20" s="34"/>
      <c r="I20" s="34"/>
      <c r="J20" s="34"/>
      <c r="K20" s="28"/>
      <c r="L20" s="28"/>
      <c r="M20" s="28"/>
    </row>
    <row r="21" spans="2:13" ht="22" customHeight="1" x14ac:dyDescent="0.2">
      <c r="B21" s="35"/>
      <c r="C21" s="35"/>
      <c r="D21" s="29"/>
      <c r="E21" s="29"/>
      <c r="F21" s="29"/>
      <c r="G21" s="24"/>
      <c r="H21" s="35"/>
      <c r="I21" s="35"/>
      <c r="J21" s="35"/>
      <c r="K21" s="30"/>
      <c r="L21" s="30"/>
      <c r="M21" s="30"/>
    </row>
    <row r="22" spans="2:13" ht="22" customHeight="1" x14ac:dyDescent="0.2">
      <c r="B22" s="23"/>
      <c r="C22" s="23"/>
      <c r="D22" s="23"/>
      <c r="E22" s="23"/>
      <c r="F22" s="23"/>
      <c r="G22" s="24"/>
      <c r="H22" s="23"/>
      <c r="I22" s="23"/>
      <c r="J22" s="23"/>
      <c r="K22" s="23"/>
      <c r="L22" s="23"/>
      <c r="M22" s="23"/>
    </row>
    <row r="23" spans="2:13" ht="22" customHeight="1" x14ac:dyDescent="0.2">
      <c r="B23" s="34"/>
      <c r="C23" s="34"/>
      <c r="D23" s="27"/>
      <c r="E23" s="27"/>
      <c r="F23" s="27"/>
      <c r="G23" s="24"/>
      <c r="H23" s="34"/>
      <c r="I23" s="34"/>
      <c r="J23" s="34"/>
      <c r="K23" s="28"/>
      <c r="L23" s="28"/>
      <c r="M23" s="28"/>
    </row>
    <row r="24" spans="2:13" ht="22" customHeight="1" x14ac:dyDescent="0.2">
      <c r="B24" s="34"/>
      <c r="C24" s="34"/>
      <c r="D24" s="27"/>
      <c r="E24" s="27"/>
      <c r="F24" s="27"/>
      <c r="G24" s="24"/>
      <c r="H24" s="34"/>
      <c r="I24" s="34"/>
      <c r="J24" s="34"/>
      <c r="K24" s="28"/>
      <c r="L24" s="28"/>
      <c r="M24" s="28"/>
    </row>
    <row r="25" spans="2:13" ht="22" customHeight="1" x14ac:dyDescent="0.2">
      <c r="B25" s="35"/>
      <c r="C25" s="35"/>
      <c r="D25" s="29"/>
      <c r="E25" s="29"/>
      <c r="F25" s="29"/>
      <c r="G25" s="24"/>
      <c r="H25" s="34"/>
      <c r="I25" s="34"/>
      <c r="J25" s="34"/>
      <c r="K25" s="28"/>
      <c r="L25" s="28"/>
      <c r="M25" s="28"/>
    </row>
    <row r="26" spans="2:13" ht="22" customHeight="1" x14ac:dyDescent="0.2">
      <c r="B26" s="23"/>
      <c r="C26" s="23"/>
      <c r="D26" s="23"/>
      <c r="E26" s="23"/>
      <c r="F26" s="23"/>
      <c r="G26" s="24"/>
      <c r="H26" s="35"/>
      <c r="I26" s="35"/>
      <c r="J26" s="35"/>
      <c r="K26" s="30"/>
      <c r="L26" s="30"/>
      <c r="M26" s="30"/>
    </row>
    <row r="27" spans="2:13" ht="32" customHeight="1" x14ac:dyDescent="0.2">
      <c r="B27" s="23"/>
      <c r="C27" s="23"/>
      <c r="D27" s="31"/>
      <c r="E27" s="31"/>
      <c r="F27" s="31"/>
      <c r="G27" s="24"/>
      <c r="H27" s="23"/>
      <c r="I27" s="23"/>
      <c r="J27" s="23"/>
      <c r="K27" s="32"/>
      <c r="L27" s="32"/>
      <c r="M27" s="32"/>
    </row>
    <row r="28" spans="2:13" x14ac:dyDescent="0.2">
      <c r="B28" s="23"/>
      <c r="C28" s="23"/>
      <c r="D28" s="26"/>
      <c r="E28" s="26"/>
      <c r="F28" s="26"/>
      <c r="G28" s="24"/>
      <c r="H28" s="24"/>
      <c r="I28" s="24"/>
      <c r="J28" s="24"/>
      <c r="K28" s="24"/>
      <c r="L28" s="24"/>
      <c r="M28" s="24"/>
    </row>
    <row r="29" spans="2:13" s="1" customFormat="1" ht="32" customHeight="1" x14ac:dyDescent="0.25">
      <c r="B29" s="23"/>
      <c r="C29" s="23"/>
      <c r="D29" s="23"/>
      <c r="E29" s="23"/>
      <c r="F29" s="23"/>
      <c r="G29" s="24"/>
      <c r="H29" s="24"/>
      <c r="I29" s="24"/>
      <c r="J29" s="24"/>
      <c r="K29" s="24"/>
      <c r="L29" s="24"/>
      <c r="M29" s="24"/>
    </row>
    <row r="30" spans="2:13" ht="22" customHeight="1" x14ac:dyDescent="0.2">
      <c r="B30" s="23"/>
      <c r="C30" s="23"/>
      <c r="D30" s="33"/>
      <c r="E30" s="33"/>
      <c r="F30" s="33"/>
      <c r="G30" s="24"/>
      <c r="H30" s="24"/>
      <c r="I30" s="24"/>
      <c r="J30" s="24"/>
      <c r="K30" s="24"/>
      <c r="L30" s="24"/>
      <c r="M30" s="24"/>
    </row>
    <row r="31" spans="2:13" ht="22" customHeight="1" x14ac:dyDescent="0.2">
      <c r="B31" s="23"/>
      <c r="C31" s="23"/>
      <c r="D31" s="33"/>
      <c r="E31" s="33"/>
      <c r="F31" s="33"/>
      <c r="G31" s="24"/>
      <c r="H31" s="24"/>
      <c r="I31" s="24"/>
      <c r="J31" s="24"/>
      <c r="K31" s="24"/>
      <c r="L31" s="24"/>
      <c r="M31" s="24"/>
    </row>
    <row r="32" spans="2:13" ht="22" customHeight="1" x14ac:dyDescent="0.2">
      <c r="B32" s="23"/>
      <c r="C32" s="23"/>
      <c r="D32" s="29"/>
      <c r="E32" s="29"/>
      <c r="F32" s="29"/>
      <c r="G32" s="24"/>
      <c r="H32" s="24"/>
      <c r="I32" s="24"/>
      <c r="J32" s="24"/>
      <c r="K32" s="24"/>
      <c r="L32" s="24"/>
      <c r="M32" s="24"/>
    </row>
    <row r="33" spans="2:13" ht="22" customHeight="1" x14ac:dyDescent="0.2">
      <c r="B33" s="23"/>
      <c r="C33" s="23"/>
      <c r="D33" s="33"/>
      <c r="E33" s="33"/>
      <c r="F33" s="33"/>
      <c r="G33" s="24"/>
      <c r="H33" s="24"/>
      <c r="I33" s="24"/>
      <c r="J33" s="24"/>
      <c r="K33" s="24"/>
      <c r="L33" s="24"/>
      <c r="M33" s="24"/>
    </row>
    <row r="34" spans="2:13" ht="22" customHeight="1" x14ac:dyDescent="0.2">
      <c r="B34" s="23"/>
      <c r="C34" s="23"/>
      <c r="D34" s="33"/>
      <c r="E34" s="33"/>
      <c r="F34" s="33"/>
      <c r="G34" s="24"/>
      <c r="H34" s="24"/>
      <c r="I34" s="24"/>
      <c r="J34" s="24"/>
      <c r="K34" s="24"/>
      <c r="L34" s="24"/>
      <c r="M34" s="24"/>
    </row>
  </sheetData>
  <pageMargins left="0.7" right="0.7" top="0.75" bottom="0.75" header="0.3" footer="0.3"/>
  <pageSetup scale="5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FB7FF32-3B3E-D84B-90F0-6DDDF17397E0}">
          <x14:formula1>
            <xm:f>'Drop Down List'!$D$3:$D$22</xm:f>
          </x14:formula1>
          <xm:sqref>C3:C19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M49"/>
  <sheetViews>
    <sheetView showGridLines="0" zoomScaleNormal="100" workbookViewId="0"/>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75</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t="s">
        <v>20</v>
      </c>
      <c r="C4" s="36" t="s">
        <v>12</v>
      </c>
      <c r="D4" s="110">
        <f>IF(C4="","",IFERROR(VLOOKUP(C4,'Employee Information'!C:E,3,FALSE),""))</f>
        <v>28.5</v>
      </c>
      <c r="E4" s="93">
        <v>160</v>
      </c>
      <c r="F4" s="94">
        <v>5</v>
      </c>
      <c r="G4" s="112">
        <f>IF(E4="","", (E4*D4) + (F4*D4*1.5))</f>
        <v>4773.75</v>
      </c>
      <c r="H4" s="114">
        <f>IF(G4="","",G4*12%)</f>
        <v>572.85</v>
      </c>
      <c r="I4" s="117">
        <f>IF(G4="","",G4*5%)</f>
        <v>238.6875</v>
      </c>
      <c r="J4" s="119">
        <f>IF(G4="","",G4*6.2%)</f>
        <v>295.97250000000003</v>
      </c>
      <c r="K4" s="119">
        <f>IF(G4="","",G4*1.45%)</f>
        <v>69.219374999999999</v>
      </c>
      <c r="L4" s="124">
        <v>50</v>
      </c>
      <c r="M4" s="127">
        <f>IF(G4="","",G4 - H4 - I4 - J4 - K4 - L4)</f>
        <v>3547.0206249999997</v>
      </c>
    </row>
    <row r="5" spans="2:13" ht="25" customHeight="1" x14ac:dyDescent="0.2">
      <c r="B5" s="61" t="s">
        <v>21</v>
      </c>
      <c r="C5" s="89" t="s">
        <v>14</v>
      </c>
      <c r="D5" s="110">
        <f>IF(C5="","",IFERROR(VLOOKUP(C5,'Employee Information'!C:E,3,FALSE),""))</f>
        <v>32</v>
      </c>
      <c r="E5" s="95">
        <v>168</v>
      </c>
      <c r="F5" s="96">
        <v>2</v>
      </c>
      <c r="G5" s="112">
        <f t="shared" ref="G5:G24" si="0">IF(E5="","", (E5*D5) + (F5*D5*1.5))</f>
        <v>5472</v>
      </c>
      <c r="H5" s="114">
        <f t="shared" ref="H5:H24" si="1">IF(G5="","",G5*12%)</f>
        <v>656.64</v>
      </c>
      <c r="I5" s="116">
        <f t="shared" ref="I5:I24" si="2">IF(G5="","",G5*5%)</f>
        <v>273.60000000000002</v>
      </c>
      <c r="J5" s="119">
        <f t="shared" ref="J5:J24" si="3">IF(G5="","",G5*6.2%)</f>
        <v>339.26400000000001</v>
      </c>
      <c r="K5" s="119">
        <f t="shared" ref="K5:K24" si="4">IF(G5="","",G5*1.45%)</f>
        <v>79.343999999999994</v>
      </c>
      <c r="L5" s="125">
        <v>60</v>
      </c>
      <c r="M5" s="128">
        <f t="shared" ref="M5:M24" si="5">IF(G5="","",G5 - H5 - I5 - J5 - K5 - L5)</f>
        <v>4063.1519999999991</v>
      </c>
    </row>
    <row r="6" spans="2:13" ht="25" customHeight="1" x14ac:dyDescent="0.2">
      <c r="B6" s="11" t="s">
        <v>22</v>
      </c>
      <c r="C6" s="22" t="s">
        <v>15</v>
      </c>
      <c r="D6" s="110">
        <f>IF(C6="","",IFERROR(VLOOKUP(C6,'Employee Information'!C:E,3,FALSE),""))</f>
        <v>25</v>
      </c>
      <c r="E6" s="97">
        <v>155</v>
      </c>
      <c r="F6" s="98">
        <v>8</v>
      </c>
      <c r="G6" s="112">
        <f t="shared" si="0"/>
        <v>4175</v>
      </c>
      <c r="H6" s="114">
        <f t="shared" si="1"/>
        <v>501</v>
      </c>
      <c r="I6" s="116">
        <f t="shared" si="2"/>
        <v>208.75</v>
      </c>
      <c r="J6" s="119">
        <f t="shared" si="3"/>
        <v>258.85000000000002</v>
      </c>
      <c r="K6" s="119">
        <f t="shared" si="4"/>
        <v>60.537499999999994</v>
      </c>
      <c r="L6" s="125">
        <v>40</v>
      </c>
      <c r="M6" s="128">
        <f t="shared" si="5"/>
        <v>3105.8625000000002</v>
      </c>
    </row>
    <row r="7" spans="2:13" ht="25" customHeight="1" x14ac:dyDescent="0.2">
      <c r="B7" s="61" t="s">
        <v>23</v>
      </c>
      <c r="C7" s="89" t="s">
        <v>17</v>
      </c>
      <c r="D7" s="110">
        <f>IF(C7="","",IFERROR(VLOOKUP(C7,'Employee Information'!C:E,3,FALSE),""))</f>
        <v>35</v>
      </c>
      <c r="E7" s="95">
        <v>172</v>
      </c>
      <c r="F7" s="96">
        <v>3</v>
      </c>
      <c r="G7" s="112">
        <f t="shared" si="0"/>
        <v>6177.5</v>
      </c>
      <c r="H7" s="114">
        <f t="shared" si="1"/>
        <v>741.3</v>
      </c>
      <c r="I7" s="116">
        <f t="shared" si="2"/>
        <v>308.875</v>
      </c>
      <c r="J7" s="119">
        <f t="shared" si="3"/>
        <v>383.005</v>
      </c>
      <c r="K7" s="119">
        <f t="shared" si="4"/>
        <v>89.57374999999999</v>
      </c>
      <c r="L7" s="125">
        <v>75</v>
      </c>
      <c r="M7" s="128">
        <f t="shared" si="5"/>
        <v>4579.7462500000001</v>
      </c>
    </row>
    <row r="8" spans="2:13" ht="25" customHeight="1" x14ac:dyDescent="0.2">
      <c r="B8" s="11" t="s">
        <v>24</v>
      </c>
      <c r="C8" s="22" t="s">
        <v>18</v>
      </c>
      <c r="D8" s="110">
        <f>IF(C8="","",IFERROR(VLOOKUP(C8,'Employee Information'!C:E,3,FALSE),""))</f>
        <v>30</v>
      </c>
      <c r="E8" s="97">
        <v>165</v>
      </c>
      <c r="F8" s="98">
        <v>4</v>
      </c>
      <c r="G8" s="112">
        <f t="shared" si="0"/>
        <v>5130</v>
      </c>
      <c r="H8" s="114">
        <f t="shared" si="1"/>
        <v>615.6</v>
      </c>
      <c r="I8" s="116">
        <f t="shared" si="2"/>
        <v>256.5</v>
      </c>
      <c r="J8" s="119">
        <f t="shared" si="3"/>
        <v>318.06</v>
      </c>
      <c r="K8" s="119">
        <f t="shared" si="4"/>
        <v>74.384999999999991</v>
      </c>
      <c r="L8" s="125">
        <v>55</v>
      </c>
      <c r="M8" s="128">
        <f t="shared" si="5"/>
        <v>3810.4549999999999</v>
      </c>
    </row>
    <row r="9" spans="2:13" ht="25" customHeight="1" x14ac:dyDescent="0.2">
      <c r="B9" s="61" t="s">
        <v>25</v>
      </c>
      <c r="C9" s="89" t="s">
        <v>19</v>
      </c>
      <c r="D9" s="110">
        <f>IF(C9="","",IFERROR(VLOOKUP(C9,'Employee Information'!C:E,3,FALSE),""))</f>
        <v>27.5</v>
      </c>
      <c r="E9" s="95">
        <v>162</v>
      </c>
      <c r="F9" s="96">
        <v>6</v>
      </c>
      <c r="G9" s="112">
        <f t="shared" si="0"/>
        <v>4702.5</v>
      </c>
      <c r="H9" s="114">
        <f t="shared" si="1"/>
        <v>564.29999999999995</v>
      </c>
      <c r="I9" s="116">
        <f t="shared" si="2"/>
        <v>235.125</v>
      </c>
      <c r="J9" s="119">
        <f t="shared" si="3"/>
        <v>291.55500000000001</v>
      </c>
      <c r="K9" s="119">
        <f t="shared" si="4"/>
        <v>68.186250000000001</v>
      </c>
      <c r="L9" s="125">
        <v>45</v>
      </c>
      <c r="M9" s="128">
        <f t="shared" si="5"/>
        <v>3498.3337499999998</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honeticPr fontId="16" type="noConversion"/>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5DE8B-7EF9-7641-A53A-8F899E34D412}">
          <x14:formula1>
            <xm:f>'Drop Down List'!$D$3:$D$22</xm:f>
          </x14:formula1>
          <xm:sqref>C4:C24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4D54-393C-FC4F-850D-54530CBE4057}">
  <sheetPr>
    <tabColor theme="3" tint="0.59999389629810485"/>
    <pageSetUpPr fitToPage="1"/>
  </sheetPr>
  <dimension ref="B1:H26"/>
  <sheetViews>
    <sheetView showGridLines="0" zoomScaleNormal="100" workbookViewId="0">
      <selection activeCell="B9" sqref="B9"/>
    </sheetView>
  </sheetViews>
  <sheetFormatPr baseColWidth="10" defaultColWidth="8.83203125" defaultRowHeight="15" x14ac:dyDescent="0.2"/>
  <cols>
    <col min="1" max="1" width="2.5" customWidth="1"/>
    <col min="2" max="2" width="13.33203125" customWidth="1"/>
    <col min="3" max="3" width="34.33203125" customWidth="1"/>
    <col min="4" max="4" width="22.1640625" customWidth="1"/>
    <col min="5" max="5" width="13.83203125" customWidth="1"/>
    <col min="6" max="8" width="14.83203125" customWidth="1"/>
  </cols>
  <sheetData>
    <row r="1" spans="2:8" ht="49.5" customHeight="1" x14ac:dyDescent="0.2">
      <c r="B1" s="42" t="s">
        <v>73</v>
      </c>
    </row>
    <row r="2" spans="2:8" ht="32" customHeight="1" thickBot="1" x14ac:dyDescent="0.25">
      <c r="B2" s="43" t="s">
        <v>9</v>
      </c>
      <c r="C2" s="44"/>
      <c r="D2" s="44"/>
      <c r="E2" s="45"/>
      <c r="F2" s="45"/>
      <c r="G2" s="46"/>
      <c r="H2" s="46"/>
    </row>
    <row r="3" spans="2:8" ht="12" customHeight="1" x14ac:dyDescent="0.2">
      <c r="B3" s="8"/>
      <c r="C3" s="8"/>
      <c r="D3" s="8"/>
      <c r="E3" s="9"/>
      <c r="F3" s="9"/>
    </row>
    <row r="4" spans="2:8" ht="35" customHeight="1" x14ac:dyDescent="0.2">
      <c r="B4" s="54" t="s">
        <v>10</v>
      </c>
      <c r="C4" s="54" t="s">
        <v>11</v>
      </c>
      <c r="D4" s="56" t="s">
        <v>2</v>
      </c>
      <c r="E4" s="73" t="s">
        <v>26</v>
      </c>
      <c r="F4" s="55" t="s">
        <v>27</v>
      </c>
      <c r="G4" s="55" t="s">
        <v>28</v>
      </c>
      <c r="H4" s="55" t="s">
        <v>29</v>
      </c>
    </row>
    <row r="5" spans="2:8" ht="25" customHeight="1" x14ac:dyDescent="0.2">
      <c r="B5" s="11"/>
      <c r="C5" s="53"/>
      <c r="D5" s="57"/>
      <c r="E5" s="74"/>
      <c r="F5" s="14"/>
      <c r="G5" s="50"/>
      <c r="H5" s="48"/>
    </row>
    <row r="6" spans="2:8" ht="25" customHeight="1" x14ac:dyDescent="0.2">
      <c r="B6" s="61"/>
      <c r="C6" s="62"/>
      <c r="D6" s="63"/>
      <c r="E6" s="75"/>
      <c r="F6" s="64"/>
      <c r="G6" s="65"/>
      <c r="H6" s="66"/>
    </row>
    <row r="7" spans="2:8" ht="25" customHeight="1" x14ac:dyDescent="0.2">
      <c r="B7" s="11"/>
      <c r="C7" s="47"/>
      <c r="D7" s="58"/>
      <c r="E7" s="76"/>
      <c r="F7" s="12"/>
      <c r="G7" s="51"/>
      <c r="H7" s="66"/>
    </row>
    <row r="8" spans="2:8" ht="25" customHeight="1" x14ac:dyDescent="0.2">
      <c r="B8" s="61"/>
      <c r="C8" s="62"/>
      <c r="D8" s="63"/>
      <c r="E8" s="75"/>
      <c r="F8" s="64"/>
      <c r="G8" s="65"/>
      <c r="H8" s="66"/>
    </row>
    <row r="9" spans="2:8" ht="25" customHeight="1" x14ac:dyDescent="0.2">
      <c r="B9" s="11"/>
      <c r="C9" s="47"/>
      <c r="D9" s="58"/>
      <c r="E9" s="76"/>
      <c r="F9" s="12"/>
      <c r="G9" s="51"/>
      <c r="H9" s="66"/>
    </row>
    <row r="10" spans="2:8" ht="25" customHeight="1" x14ac:dyDescent="0.2">
      <c r="B10" s="61"/>
      <c r="C10" s="67"/>
      <c r="D10" s="68"/>
      <c r="E10" s="75"/>
      <c r="F10" s="64"/>
      <c r="G10" s="65"/>
      <c r="H10" s="66"/>
    </row>
    <row r="11" spans="2:8" ht="25" customHeight="1" x14ac:dyDescent="0.2">
      <c r="B11" s="10"/>
      <c r="C11" s="11"/>
      <c r="D11" s="59"/>
      <c r="E11" s="76"/>
      <c r="F11" s="12"/>
      <c r="G11" s="51"/>
      <c r="H11" s="49"/>
    </row>
    <row r="12" spans="2:8" ht="25" customHeight="1" x14ac:dyDescent="0.2">
      <c r="B12" s="69"/>
      <c r="C12" s="69"/>
      <c r="D12" s="70"/>
      <c r="E12" s="75"/>
      <c r="F12" s="64"/>
      <c r="G12" s="65"/>
      <c r="H12" s="66"/>
    </row>
    <row r="13" spans="2:8" ht="25" customHeight="1" x14ac:dyDescent="0.2">
      <c r="B13" s="10"/>
      <c r="C13" s="10"/>
      <c r="D13" s="60"/>
      <c r="E13" s="76"/>
      <c r="F13" s="12"/>
      <c r="G13" s="51"/>
      <c r="H13" s="49"/>
    </row>
    <row r="14" spans="2:8" ht="25" customHeight="1" x14ac:dyDescent="0.2">
      <c r="B14" s="69"/>
      <c r="C14" s="69"/>
      <c r="D14" s="70"/>
      <c r="E14" s="75"/>
      <c r="F14" s="64"/>
      <c r="G14" s="65"/>
      <c r="H14" s="66"/>
    </row>
    <row r="15" spans="2:8" ht="25" customHeight="1" x14ac:dyDescent="0.2">
      <c r="B15" s="10"/>
      <c r="C15" s="10"/>
      <c r="D15" s="60"/>
      <c r="E15" s="77"/>
      <c r="F15" s="13"/>
      <c r="G15" s="52"/>
      <c r="H15" s="49"/>
    </row>
    <row r="16" spans="2:8" ht="25" customHeight="1" x14ac:dyDescent="0.2">
      <c r="B16" s="69"/>
      <c r="C16" s="69"/>
      <c r="D16" s="70"/>
      <c r="E16" s="75"/>
      <c r="F16" s="71"/>
      <c r="G16" s="72"/>
      <c r="H16" s="66"/>
    </row>
    <row r="17" spans="2:8" ht="25" customHeight="1" x14ac:dyDescent="0.2">
      <c r="B17" s="10"/>
      <c r="C17" s="10"/>
      <c r="D17" s="60"/>
      <c r="E17" s="76"/>
      <c r="F17" s="12"/>
      <c r="G17" s="52"/>
      <c r="H17" s="49"/>
    </row>
    <row r="18" spans="2:8" ht="25" customHeight="1" x14ac:dyDescent="0.2">
      <c r="B18" s="69"/>
      <c r="C18" s="69"/>
      <c r="D18" s="70"/>
      <c r="E18" s="75"/>
      <c r="F18" s="64"/>
      <c r="G18" s="72"/>
      <c r="H18" s="66"/>
    </row>
    <row r="19" spans="2:8" ht="25" customHeight="1" x14ac:dyDescent="0.2">
      <c r="B19" s="10"/>
      <c r="C19" s="10"/>
      <c r="D19" s="60"/>
      <c r="E19" s="76"/>
      <c r="F19" s="12"/>
      <c r="G19" s="52"/>
      <c r="H19" s="49"/>
    </row>
    <row r="20" spans="2:8" ht="25" customHeight="1" x14ac:dyDescent="0.2">
      <c r="B20" s="69"/>
      <c r="C20" s="69"/>
      <c r="D20" s="70"/>
      <c r="E20" s="75"/>
      <c r="F20" s="64"/>
      <c r="G20" s="72"/>
      <c r="H20" s="66"/>
    </row>
    <row r="21" spans="2:8" ht="25" customHeight="1" x14ac:dyDescent="0.2">
      <c r="B21" s="10"/>
      <c r="C21" s="10"/>
      <c r="D21" s="60"/>
      <c r="E21" s="76"/>
      <c r="F21" s="12"/>
      <c r="G21" s="52"/>
      <c r="H21" s="49"/>
    </row>
    <row r="22" spans="2:8" ht="25" customHeight="1" x14ac:dyDescent="0.2">
      <c r="B22" s="69"/>
      <c r="C22" s="69"/>
      <c r="D22" s="70"/>
      <c r="E22" s="75"/>
      <c r="F22" s="64"/>
      <c r="G22" s="72"/>
      <c r="H22" s="66"/>
    </row>
    <row r="23" spans="2:8" ht="25" customHeight="1" x14ac:dyDescent="0.2">
      <c r="B23" s="10"/>
      <c r="C23" s="10"/>
      <c r="D23" s="60"/>
      <c r="E23" s="76"/>
      <c r="F23" s="12"/>
      <c r="G23" s="52"/>
      <c r="H23" s="49"/>
    </row>
    <row r="24" spans="2:8" ht="25" customHeight="1" x14ac:dyDescent="0.2">
      <c r="B24" s="69"/>
      <c r="C24" s="69"/>
      <c r="D24" s="70"/>
      <c r="E24" s="75"/>
      <c r="F24" s="64"/>
      <c r="G24" s="72"/>
      <c r="H24" s="66"/>
    </row>
    <row r="25" spans="2:8" ht="25" customHeight="1" x14ac:dyDescent="0.2">
      <c r="B25" s="10"/>
      <c r="C25" s="10"/>
      <c r="D25" s="60"/>
      <c r="E25" s="76"/>
      <c r="F25" s="12"/>
      <c r="G25" s="52"/>
      <c r="H25" s="49"/>
    </row>
    <row r="26" spans="2:8" ht="9" customHeight="1" x14ac:dyDescent="0.2">
      <c r="B26" s="38"/>
      <c r="C26" s="38"/>
      <c r="D26" s="38"/>
      <c r="E26" s="39"/>
      <c r="F26" s="40"/>
      <c r="G26" s="41"/>
      <c r="H26" s="40"/>
    </row>
  </sheetData>
  <pageMargins left="0.7" right="0.7" top="0.75" bottom="0.75" header="0.3" footer="0.3"/>
  <pageSetup scale="5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75477B2-B5BD-5349-878D-F76F3327A2D1}">
          <x14:formula1>
            <xm:f>'Drop Down List'!$B$3:$B$4</xm:f>
          </x14:formula1>
          <xm:sqref>H5:H25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619E-7BFA-4B45-B09F-3215D73C93FA}">
  <sheetPr>
    <tabColor theme="2" tint="-9.9978637043366805E-2"/>
    <pageSetUpPr fitToPage="1"/>
  </sheetPr>
  <dimension ref="B1:M34"/>
  <sheetViews>
    <sheetView showGridLines="0" zoomScaleNormal="100" workbookViewId="0">
      <selection activeCell="D4" sqref="D4"/>
    </sheetView>
  </sheetViews>
  <sheetFormatPr baseColWidth="10" defaultColWidth="8.83203125" defaultRowHeight="15" x14ac:dyDescent="0.2"/>
  <cols>
    <col min="1" max="1" width="3.5" customWidth="1"/>
    <col min="2" max="2" width="14.5" customWidth="1"/>
    <col min="3" max="3" width="34.83203125" customWidth="1"/>
    <col min="4" max="6" width="18.33203125" style="3" customWidth="1"/>
    <col min="7" max="10" width="18.33203125" customWidth="1"/>
    <col min="11" max="13" width="15.6640625" customWidth="1"/>
  </cols>
  <sheetData>
    <row r="1" spans="2:13" ht="50" customHeight="1" x14ac:dyDescent="0.2">
      <c r="B1" s="138" t="s">
        <v>60</v>
      </c>
      <c r="C1" s="24"/>
      <c r="D1" s="25"/>
      <c r="E1" s="25"/>
      <c r="F1" s="25"/>
      <c r="G1" s="24"/>
      <c r="H1" s="24"/>
      <c r="I1" s="145" t="s">
        <v>61</v>
      </c>
      <c r="J1" s="24"/>
      <c r="K1" s="24"/>
      <c r="L1" s="24"/>
      <c r="M1" s="24"/>
    </row>
    <row r="2" spans="2:13" ht="32" customHeight="1" thickBot="1" x14ac:dyDescent="0.25">
      <c r="B2" s="141" t="s">
        <v>10</v>
      </c>
      <c r="C2" s="142" t="s">
        <v>11</v>
      </c>
      <c r="D2" s="143" t="s">
        <v>54</v>
      </c>
      <c r="E2" s="143" t="s">
        <v>53</v>
      </c>
      <c r="F2" s="143" t="s">
        <v>55</v>
      </c>
      <c r="G2" s="144" t="s">
        <v>56</v>
      </c>
      <c r="H2" s="143" t="s">
        <v>57</v>
      </c>
      <c r="I2" s="144" t="s">
        <v>58</v>
      </c>
      <c r="J2" s="144" t="s">
        <v>59</v>
      </c>
      <c r="K2" s="24"/>
      <c r="L2" s="24"/>
      <c r="M2" s="24"/>
    </row>
    <row r="3" spans="2:13" ht="24" customHeight="1" thickTop="1" x14ac:dyDescent="0.2">
      <c r="B3" s="11"/>
      <c r="C3" s="53"/>
      <c r="D3" s="139" t="str">
        <f>IF(C3="","",SUMIF('EX - January'!C:C,C3,'EX - January'!G:G))</f>
        <v/>
      </c>
      <c r="E3" s="139" t="str">
        <f>IF(C3="","",SUMIF('EX - January'!C:C,C3,'EX - January'!H:H))</f>
        <v/>
      </c>
      <c r="F3" s="139" t="str">
        <f>IF(C3="","",SUMIF('EX - January'!C:C,C3,'EX - January'!I:I))</f>
        <v/>
      </c>
      <c r="G3" s="139" t="str">
        <f>IF(C3="","",SUMIF('EX - January'!C:C,C3,'EX - January'!J:J))</f>
        <v/>
      </c>
      <c r="H3" s="139" t="str">
        <f>IF(C3="","",SUMIF('EX - January'!C:C,C3,'EX - January'!K:K))</f>
        <v/>
      </c>
      <c r="I3" s="139" t="str">
        <f>IF(C3="","",SUMIF('EX - January'!C:C,C3,'EX - January'!L:L))</f>
        <v/>
      </c>
      <c r="J3" s="146" t="str">
        <f>IF(C3="","",SUMIF('EX - January'!C:C,C3,'EX - January'!M:M))</f>
        <v/>
      </c>
      <c r="K3" s="24"/>
      <c r="L3" s="24"/>
      <c r="M3" s="24"/>
    </row>
    <row r="4" spans="2:13" ht="24" customHeight="1" x14ac:dyDescent="0.2">
      <c r="B4" s="133"/>
      <c r="C4" s="134"/>
      <c r="D4" s="139" t="str">
        <f>IF(C4="","",SUMIF('EX - January'!C:C,C4,'EX - January'!G:G))</f>
        <v/>
      </c>
      <c r="E4" s="139" t="str">
        <f>IF(C4="","",SUMIF('EX - January'!C:C,C4,'EX - January'!H:H))</f>
        <v/>
      </c>
      <c r="F4" s="139" t="str">
        <f>IF(C4="","",SUMIF('EX - January'!C:C,C4,'EX - January'!I:I))</f>
        <v/>
      </c>
      <c r="G4" s="139" t="str">
        <f>IF(C4="","",SUMIF('EX - January'!C:C,C4,'EX - January'!J:J))</f>
        <v/>
      </c>
      <c r="H4" s="139" t="str">
        <f>IF(C4="","",SUMIF('EX - January'!C:C,C4,'EX - January'!K:K))</f>
        <v/>
      </c>
      <c r="I4" s="139" t="str">
        <f>IF(C4="","",SUMIF('EX - January'!C:C,C4,'EX - January'!L:L))</f>
        <v/>
      </c>
      <c r="J4" s="146" t="str">
        <f>IF(C4="","",SUMIF('EX - January'!C:C,C4,'EX - January'!M:M))</f>
        <v/>
      </c>
      <c r="K4" s="24"/>
      <c r="L4" s="24"/>
      <c r="M4" s="24"/>
    </row>
    <row r="5" spans="2:13" ht="24" customHeight="1" x14ac:dyDescent="0.2">
      <c r="B5" s="133"/>
      <c r="C5" s="134"/>
      <c r="D5" s="139" t="str">
        <f>IF(C5="","",SUMIF('EX - January'!C:C,C5,'EX - January'!G:G))</f>
        <v/>
      </c>
      <c r="E5" s="139" t="str">
        <f>IF(C5="","",SUMIF('EX - January'!C:C,C5,'EX - January'!H:H))</f>
        <v/>
      </c>
      <c r="F5" s="139" t="str">
        <f>IF(C5="","",SUMIF('EX - January'!C:C,C5,'EX - January'!I:I))</f>
        <v/>
      </c>
      <c r="G5" s="139" t="str">
        <f>IF(C5="","",SUMIF('EX - January'!C:C,C5,'EX - January'!J:J))</f>
        <v/>
      </c>
      <c r="H5" s="139" t="str">
        <f>IF(C5="","",SUMIF('EX - January'!C:C,C5,'EX - January'!K:K))</f>
        <v/>
      </c>
      <c r="I5" s="139" t="str">
        <f>IF(C5="","",SUMIF('EX - January'!C:C,C5,'EX - January'!L:L))</f>
        <v/>
      </c>
      <c r="J5" s="146" t="str">
        <f>IF(C5="","",SUMIF('EX - January'!C:C,C5,'EX - January'!M:M))</f>
        <v/>
      </c>
      <c r="K5" s="24"/>
      <c r="L5" s="24"/>
      <c r="M5" s="24"/>
    </row>
    <row r="6" spans="2:13" ht="24" customHeight="1" x14ac:dyDescent="0.2">
      <c r="B6" s="133"/>
      <c r="C6" s="134"/>
      <c r="D6" s="139" t="str">
        <f>IF(C6="","",SUMIF('EX - January'!C:C,C6,'EX - January'!G:G))</f>
        <v/>
      </c>
      <c r="E6" s="139" t="str">
        <f>IF(C6="","",SUMIF('EX - January'!C:C,C6,'EX - January'!H:H))</f>
        <v/>
      </c>
      <c r="F6" s="139" t="str">
        <f>IF(C6="","",SUMIF('EX - January'!C:C,C6,'EX - January'!I:I))</f>
        <v/>
      </c>
      <c r="G6" s="139" t="str">
        <f>IF(C6="","",SUMIF('EX - January'!C:C,C6,'EX - January'!J:J))</f>
        <v/>
      </c>
      <c r="H6" s="139" t="str">
        <f>IF(C6="","",SUMIF('EX - January'!C:C,C6,'EX - January'!K:K))</f>
        <v/>
      </c>
      <c r="I6" s="139" t="str">
        <f>IF(C6="","",SUMIF('EX - January'!C:C,C6,'EX - January'!L:L))</f>
        <v/>
      </c>
      <c r="J6" s="146" t="str">
        <f>IF(C6="","",SUMIF('EX - January'!C:C,C6,'EX - January'!M:M))</f>
        <v/>
      </c>
      <c r="K6" s="24"/>
      <c r="L6" s="24"/>
      <c r="M6" s="24"/>
    </row>
    <row r="7" spans="2:13" ht="24" customHeight="1" x14ac:dyDescent="0.2">
      <c r="B7" s="133"/>
      <c r="C7" s="134"/>
      <c r="D7" s="139" t="str">
        <f>IF(C7="","",SUMIF('EX - January'!C:C,C7,'EX - January'!G:G))</f>
        <v/>
      </c>
      <c r="E7" s="139" t="str">
        <f>IF(C7="","",SUMIF('EX - January'!C:C,C7,'EX - January'!H:H))</f>
        <v/>
      </c>
      <c r="F7" s="139" t="str">
        <f>IF(C7="","",SUMIF('EX - January'!C:C,C7,'EX - January'!I:I))</f>
        <v/>
      </c>
      <c r="G7" s="139" t="str">
        <f>IF(C7="","",SUMIF('EX - January'!C:C,C7,'EX - January'!J:J))</f>
        <v/>
      </c>
      <c r="H7" s="139" t="str">
        <f>IF(C7="","",SUMIF('EX - January'!C:C,C7,'EX - January'!K:K))</f>
        <v/>
      </c>
      <c r="I7" s="139" t="str">
        <f>IF(C7="","",SUMIF('EX - January'!C:C,C7,'EX - January'!L:L))</f>
        <v/>
      </c>
      <c r="J7" s="146" t="str">
        <f>IF(C7="","",SUMIF('EX - January'!C:C,C7,'EX - January'!M:M))</f>
        <v/>
      </c>
      <c r="K7" s="24"/>
      <c r="L7" s="24"/>
      <c r="M7" s="24"/>
    </row>
    <row r="8" spans="2:13" ht="24" customHeight="1" x14ac:dyDescent="0.2">
      <c r="B8" s="133"/>
      <c r="C8" s="135"/>
      <c r="D8" s="139" t="str">
        <f>IF(C8="","",SUMIF('EX - January'!C:C,C8,'EX - January'!G:G))</f>
        <v/>
      </c>
      <c r="E8" s="139" t="str">
        <f>IF(C8="","",SUMIF('EX - January'!C:C,C8,'EX - January'!H:H))</f>
        <v/>
      </c>
      <c r="F8" s="139" t="str">
        <f>IF(C8="","",SUMIF('EX - January'!C:C,C8,'EX - January'!I:I))</f>
        <v/>
      </c>
      <c r="G8" s="139" t="str">
        <f>IF(C8="","",SUMIF('EX - January'!C:C,C8,'EX - January'!J:J))</f>
        <v/>
      </c>
      <c r="H8" s="139" t="str">
        <f>IF(C8="","",SUMIF('EX - January'!C:C,C8,'EX - January'!K:K))</f>
        <v/>
      </c>
      <c r="I8" s="139" t="str">
        <f>IF(C8="","",SUMIF('EX - January'!C:C,C8,'EX - January'!L:L))</f>
        <v/>
      </c>
      <c r="J8" s="146" t="str">
        <f>IF(C8="","",SUMIF('EX - January'!C:C,C8,'EX - January'!M:M))</f>
        <v/>
      </c>
      <c r="K8" s="24"/>
      <c r="L8" s="24"/>
      <c r="M8" s="24"/>
    </row>
    <row r="9" spans="2:13" ht="24" customHeight="1" x14ac:dyDescent="0.2">
      <c r="B9" s="136"/>
      <c r="C9" s="136"/>
      <c r="D9" s="139" t="str">
        <f>IF(C9="","",SUMIF('EX - January'!C:C,C9,'EX - January'!G:G))</f>
        <v/>
      </c>
      <c r="E9" s="139" t="str">
        <f>IF(C9="","",SUMIF('EX - January'!C:C,C9,'EX - January'!H:H))</f>
        <v/>
      </c>
      <c r="F9" s="139" t="str">
        <f>IF(C9="","",SUMIF('EX - January'!C:C,C9,'EX - January'!I:I))</f>
        <v/>
      </c>
      <c r="G9" s="139" t="str">
        <f>IF(C9="","",SUMIF('EX - January'!C:C,C9,'EX - January'!J:J))</f>
        <v/>
      </c>
      <c r="H9" s="139" t="str">
        <f>IF(C9="","",SUMIF('EX - January'!C:C,C9,'EX - January'!K:K))</f>
        <v/>
      </c>
      <c r="I9" s="139" t="str">
        <f>IF(C9="","",SUMIF('EX - January'!C:C,C9,'EX - January'!L:L))</f>
        <v/>
      </c>
      <c r="J9" s="146" t="str">
        <f>IF(C9="","",SUMIF('EX - January'!C:C,C9,'EX - January'!M:M))</f>
        <v/>
      </c>
      <c r="K9" s="24"/>
      <c r="L9" s="24"/>
      <c r="M9" s="24"/>
    </row>
    <row r="10" spans="2:13" ht="24" customHeight="1" x14ac:dyDescent="0.2">
      <c r="B10" s="136"/>
      <c r="C10" s="136"/>
      <c r="D10" s="139" t="str">
        <f>IF(C10="","",SUMIF('EX - January'!C:C,C10,'EX - January'!G:G))</f>
        <v/>
      </c>
      <c r="E10" s="139" t="str">
        <f>IF(C10="","",SUMIF('EX - January'!C:C,C10,'EX - January'!H:H))</f>
        <v/>
      </c>
      <c r="F10" s="139" t="str">
        <f>IF(C10="","",SUMIF('EX - January'!C:C,C10,'EX - January'!I:I))</f>
        <v/>
      </c>
      <c r="G10" s="139" t="str">
        <f>IF(C10="","",SUMIF('EX - January'!C:C,C10,'EX - January'!J:J))</f>
        <v/>
      </c>
      <c r="H10" s="139" t="str">
        <f>IF(C10="","",SUMIF('EX - January'!C:C,C10,'EX - January'!K:K))</f>
        <v/>
      </c>
      <c r="I10" s="139" t="str">
        <f>IF(C10="","",SUMIF('EX - January'!C:C,C10,'EX - January'!L:L))</f>
        <v/>
      </c>
      <c r="J10" s="146" t="str">
        <f>IF(C10="","",SUMIF('EX - January'!C:C,C10,'EX - January'!M:M))</f>
        <v/>
      </c>
      <c r="K10" s="24"/>
      <c r="L10" s="24"/>
      <c r="M10" s="24"/>
    </row>
    <row r="11" spans="2:13" ht="24" customHeight="1" x14ac:dyDescent="0.2">
      <c r="B11" s="136"/>
      <c r="C11" s="136"/>
      <c r="D11" s="139" t="str">
        <f>IF(C11="","",SUMIF('EX - January'!C:C,C11,'EX - January'!G:G))</f>
        <v/>
      </c>
      <c r="E11" s="139" t="str">
        <f>IF(C11="","",SUMIF('EX - January'!C:C,C11,'EX - January'!H:H))</f>
        <v/>
      </c>
      <c r="F11" s="139" t="str">
        <f>IF(C11="","",SUMIF('EX - January'!C:C,C11,'EX - January'!I:I))</f>
        <v/>
      </c>
      <c r="G11" s="139" t="str">
        <f>IF(C11="","",SUMIF('EX - January'!C:C,C11,'EX - January'!J:J))</f>
        <v/>
      </c>
      <c r="H11" s="139" t="str">
        <f>IF(C11="","",SUMIF('EX - January'!C:C,C11,'EX - January'!K:K))</f>
        <v/>
      </c>
      <c r="I11" s="139" t="str">
        <f>IF(C11="","",SUMIF('EX - January'!C:C,C11,'EX - January'!L:L))</f>
        <v/>
      </c>
      <c r="J11" s="146" t="str">
        <f>IF(C11="","",SUMIF('EX - January'!C:C,C11,'EX - January'!M:M))</f>
        <v/>
      </c>
      <c r="K11" s="24"/>
      <c r="L11" s="24"/>
      <c r="M11" s="24"/>
    </row>
    <row r="12" spans="2:13" ht="24" customHeight="1" x14ac:dyDescent="0.2">
      <c r="B12" s="22"/>
      <c r="C12" s="22"/>
      <c r="D12" s="139" t="str">
        <f>IF(C12="","",SUMIF('EX - January'!C:C,C12,'EX - January'!G:G))</f>
        <v/>
      </c>
      <c r="E12" s="139" t="str">
        <f>IF(C12="","",SUMIF('EX - January'!C:C,C12,'EX - January'!H:H))</f>
        <v/>
      </c>
      <c r="F12" s="139" t="str">
        <f>IF(C12="","",SUMIF('EX - January'!C:C,C12,'EX - January'!I:I))</f>
        <v/>
      </c>
      <c r="G12" s="139" t="str">
        <f>IF(C12="","",SUMIF('EX - January'!C:C,C12,'EX - January'!J:J))</f>
        <v/>
      </c>
      <c r="H12" s="139" t="str">
        <f>IF(C12="","",SUMIF('EX - January'!C:C,C12,'EX - January'!K:K))</f>
        <v/>
      </c>
      <c r="I12" s="139" t="str">
        <f>IF(C12="","",SUMIF('EX - January'!C:C,C12,'EX - January'!L:L))</f>
        <v/>
      </c>
      <c r="J12" s="146" t="str">
        <f>IF(C12="","",SUMIF('EX - January'!C:C,C12,'EX - January'!M:M))</f>
        <v/>
      </c>
      <c r="K12" s="24"/>
      <c r="L12" s="24"/>
      <c r="M12" s="24"/>
    </row>
    <row r="13" spans="2:13" ht="24" customHeight="1" x14ac:dyDescent="0.2">
      <c r="B13" s="22"/>
      <c r="C13" s="22"/>
      <c r="D13" s="139" t="str">
        <f>IF(C13="","",SUMIF('EX - January'!C:C,C13,'EX - January'!G:G))</f>
        <v/>
      </c>
      <c r="E13" s="139" t="str">
        <f>IF(C13="","",SUMIF('EX - January'!C:C,C13,'EX - January'!H:H))</f>
        <v/>
      </c>
      <c r="F13" s="139" t="str">
        <f>IF(C13="","",SUMIF('EX - January'!C:C,C13,'EX - January'!I:I))</f>
        <v/>
      </c>
      <c r="G13" s="139" t="str">
        <f>IF(C13="","",SUMIF('EX - January'!C:C,C13,'EX - January'!J:J))</f>
        <v/>
      </c>
      <c r="H13" s="139" t="str">
        <f>IF(C13="","",SUMIF('EX - January'!C:C,C13,'EX - January'!K:K))</f>
        <v/>
      </c>
      <c r="I13" s="139" t="str">
        <f>IF(C13="","",SUMIF('EX - January'!C:C,C13,'EX - January'!L:L))</f>
        <v/>
      </c>
      <c r="J13" s="146" t="str">
        <f>IF(C13="","",SUMIF('EX - January'!C:C,C13,'EX - January'!M:M))</f>
        <v/>
      </c>
      <c r="K13" s="24"/>
      <c r="L13" s="24"/>
      <c r="M13" s="24"/>
    </row>
    <row r="14" spans="2:13" s="1" customFormat="1" ht="24" customHeight="1" x14ac:dyDescent="0.25">
      <c r="B14" s="22"/>
      <c r="C14" s="22"/>
      <c r="D14" s="139" t="str">
        <f>IF(C14="","",SUMIF('EX - January'!C:C,C14,'EX - January'!G:G))</f>
        <v/>
      </c>
      <c r="E14" s="139" t="str">
        <f>IF(C14="","",SUMIF('EX - January'!C:C,C14,'EX - January'!H:H))</f>
        <v/>
      </c>
      <c r="F14" s="139" t="str">
        <f>IF(C14="","",SUMIF('EX - January'!C:C,C14,'EX - January'!I:I))</f>
        <v/>
      </c>
      <c r="G14" s="139" t="str">
        <f>IF(C14="","",SUMIF('EX - January'!C:C,C14,'EX - January'!J:J))</f>
        <v/>
      </c>
      <c r="H14" s="139" t="str">
        <f>IF(C14="","",SUMIF('EX - January'!C:C,C14,'EX - January'!K:K))</f>
        <v/>
      </c>
      <c r="I14" s="139" t="str">
        <f>IF(C14="","",SUMIF('EX - January'!C:C,C14,'EX - January'!L:L))</f>
        <v/>
      </c>
      <c r="J14" s="146" t="str">
        <f>IF(C14="","",SUMIF('EX - January'!C:C,C14,'EX - January'!M:M))</f>
        <v/>
      </c>
      <c r="K14" s="26"/>
      <c r="L14" s="26"/>
      <c r="M14" s="26"/>
    </row>
    <row r="15" spans="2:13" ht="24" customHeight="1" x14ac:dyDescent="0.2">
      <c r="B15" s="22"/>
      <c r="C15" s="22"/>
      <c r="D15" s="139" t="str">
        <f>IF(C15="","",SUMIF('EX - January'!C:C,C15,'EX - January'!G:G))</f>
        <v/>
      </c>
      <c r="E15" s="139" t="str">
        <f>IF(C15="","",SUMIF('EX - January'!C:C,C15,'EX - January'!H:H))</f>
        <v/>
      </c>
      <c r="F15" s="139" t="str">
        <f>IF(C15="","",SUMIF('EX - January'!C:C,C15,'EX - January'!I:I))</f>
        <v/>
      </c>
      <c r="G15" s="139" t="str">
        <f>IF(C15="","",SUMIF('EX - January'!C:C,C15,'EX - January'!J:J))</f>
        <v/>
      </c>
      <c r="H15" s="139" t="str">
        <f>IF(C15="","",SUMIF('EX - January'!C:C,C15,'EX - January'!K:K))</f>
        <v/>
      </c>
      <c r="I15" s="139" t="str">
        <f>IF(C15="","",SUMIF('EX - January'!C:C,C15,'EX - January'!L:L))</f>
        <v/>
      </c>
      <c r="J15" s="146" t="str">
        <f>IF(C15="","",SUMIF('EX - January'!C:C,C15,'EX - January'!M:M))</f>
        <v/>
      </c>
      <c r="K15" s="23"/>
      <c r="L15" s="23"/>
      <c r="M15" s="23"/>
    </row>
    <row r="16" spans="2:13" ht="24" customHeight="1" x14ac:dyDescent="0.2">
      <c r="B16" s="37"/>
      <c r="C16" s="37"/>
      <c r="D16" s="139" t="str">
        <f>IF(C16="","",SUMIF('EX - January'!C:C,C16,'EX - January'!G:G))</f>
        <v/>
      </c>
      <c r="E16" s="139" t="str">
        <f>IF(C16="","",SUMIF('EX - January'!C:C,C16,'EX - January'!H:H))</f>
        <v/>
      </c>
      <c r="F16" s="139" t="str">
        <f>IF(C16="","",SUMIF('EX - January'!C:C,C16,'EX - January'!I:I))</f>
        <v/>
      </c>
      <c r="G16" s="139" t="str">
        <f>IF(C16="","",SUMIF('EX - January'!C:C,C16,'EX - January'!J:J))</f>
        <v/>
      </c>
      <c r="H16" s="139" t="str">
        <f>IF(C16="","",SUMIF('EX - January'!C:C,C16,'EX - January'!K:K))</f>
        <v/>
      </c>
      <c r="I16" s="139" t="str">
        <f>IF(C16="","",SUMIF('EX - January'!C:C,C16,'EX - January'!L:L))</f>
        <v/>
      </c>
      <c r="J16" s="146" t="str">
        <f>IF(C16="","",SUMIF('EX - January'!C:C,C16,'EX - January'!M:M))</f>
        <v/>
      </c>
      <c r="K16" s="28"/>
      <c r="L16" s="28"/>
      <c r="M16" s="28"/>
    </row>
    <row r="17" spans="2:13" ht="24" customHeight="1" x14ac:dyDescent="0.2">
      <c r="B17" s="37"/>
      <c r="C17" s="37"/>
      <c r="D17" s="139" t="str">
        <f>IF(C17="","",SUMIF('EX - January'!C:C,C17,'EX - January'!G:G))</f>
        <v/>
      </c>
      <c r="E17" s="139" t="str">
        <f>IF(C17="","",SUMIF('EX - January'!C:C,C17,'EX - January'!H:H))</f>
        <v/>
      </c>
      <c r="F17" s="139" t="str">
        <f>IF(C17="","",SUMIF('EX - January'!C:C,C17,'EX - January'!I:I))</f>
        <v/>
      </c>
      <c r="G17" s="139" t="str">
        <f>IF(C17="","",SUMIF('EX - January'!C:C,C17,'EX - January'!J:J))</f>
        <v/>
      </c>
      <c r="H17" s="139" t="str">
        <f>IF(C17="","",SUMIF('EX - January'!C:C,C17,'EX - January'!K:K))</f>
        <v/>
      </c>
      <c r="I17" s="139" t="str">
        <f>IF(C17="","",SUMIF('EX - January'!C:C,C17,'EX - January'!L:L))</f>
        <v/>
      </c>
      <c r="J17" s="146" t="str">
        <f>IF(C17="","",SUMIF('EX - January'!C:C,C17,'EX - January'!M:M))</f>
        <v/>
      </c>
      <c r="K17" s="28"/>
      <c r="L17" s="28"/>
      <c r="M17" s="28"/>
    </row>
    <row r="18" spans="2:13" ht="24" customHeight="1" x14ac:dyDescent="0.2">
      <c r="B18" s="37"/>
      <c r="C18" s="37"/>
      <c r="D18" s="139" t="str">
        <f>IF(C18="","",SUMIF('EX - January'!C:C,C18,'EX - January'!G:G))</f>
        <v/>
      </c>
      <c r="E18" s="139" t="str">
        <f>IF(C18="","",SUMIF('EX - January'!C:C,C18,'EX - January'!H:H))</f>
        <v/>
      </c>
      <c r="F18" s="139" t="str">
        <f>IF(C18="","",SUMIF('EX - January'!C:C,C18,'EX - January'!I:I))</f>
        <v/>
      </c>
      <c r="G18" s="139" t="str">
        <f>IF(C18="","",SUMIF('EX - January'!C:C,C18,'EX - January'!J:J))</f>
        <v/>
      </c>
      <c r="H18" s="139" t="str">
        <f>IF(C18="","",SUMIF('EX - January'!C:C,C18,'EX - January'!K:K))</f>
        <v/>
      </c>
      <c r="I18" s="139" t="str">
        <f>IF(C18="","",SUMIF('EX - January'!C:C,C18,'EX - January'!L:L))</f>
        <v/>
      </c>
      <c r="J18" s="146" t="str">
        <f>IF(C18="","",SUMIF('EX - January'!C:C,C18,'EX - January'!M:M))</f>
        <v/>
      </c>
      <c r="K18" s="28"/>
      <c r="L18" s="28"/>
      <c r="M18" s="28"/>
    </row>
    <row r="19" spans="2:13" ht="24" customHeight="1" thickBot="1" x14ac:dyDescent="0.25">
      <c r="B19" s="137"/>
      <c r="C19" s="137"/>
      <c r="D19" s="140" t="str">
        <f>IF(C19="","",SUMIF('EX - January'!C:C,C19,'EX - January'!G:G))</f>
        <v/>
      </c>
      <c r="E19" s="140" t="str">
        <f>IF(C19="","",SUMIF('EX - January'!C:C,C19,'EX - January'!H:H))</f>
        <v/>
      </c>
      <c r="F19" s="140" t="str">
        <f>IF(C19="","",SUMIF('EX - January'!C:C,C19,'EX - January'!I:I))</f>
        <v/>
      </c>
      <c r="G19" s="140" t="str">
        <f>IF(C19="","",SUMIF('EX - January'!C:C,C19,'EX - January'!J:J))</f>
        <v/>
      </c>
      <c r="H19" s="140" t="str">
        <f>IF(C19="","",SUMIF('EX - January'!C:C,C19,'EX - January'!K:K))</f>
        <v/>
      </c>
      <c r="I19" s="140" t="str">
        <f>IF(C19="","",SUMIF('EX - January'!C:C,C19,'EX - January'!L:L))</f>
        <v/>
      </c>
      <c r="J19" s="147" t="str">
        <f>IF(C19="","",SUMIF('EX - January'!C:C,C19,'EX - January'!M:M))</f>
        <v/>
      </c>
      <c r="K19" s="28"/>
      <c r="L19" s="28"/>
      <c r="M19" s="28"/>
    </row>
    <row r="20" spans="2:13" ht="22" customHeight="1" x14ac:dyDescent="0.2">
      <c r="B20" s="34"/>
      <c r="C20" s="34"/>
      <c r="D20" s="27"/>
      <c r="E20" s="27"/>
      <c r="F20" s="27"/>
      <c r="G20" s="24"/>
      <c r="H20" s="34"/>
      <c r="I20" s="34"/>
      <c r="J20" s="34"/>
      <c r="K20" s="28"/>
      <c r="L20" s="28"/>
      <c r="M20" s="28"/>
    </row>
    <row r="21" spans="2:13" ht="22" customHeight="1" x14ac:dyDescent="0.2">
      <c r="B21" s="35"/>
      <c r="C21" s="35"/>
      <c r="D21" s="29"/>
      <c r="E21" s="29"/>
      <c r="F21" s="29"/>
      <c r="G21" s="24"/>
      <c r="H21" s="35"/>
      <c r="I21" s="35"/>
      <c r="J21" s="35"/>
      <c r="K21" s="30"/>
      <c r="L21" s="30"/>
      <c r="M21" s="30"/>
    </row>
    <row r="22" spans="2:13" ht="22" customHeight="1" x14ac:dyDescent="0.2">
      <c r="B22" s="23"/>
      <c r="C22" s="23"/>
      <c r="D22" s="23"/>
      <c r="E22" s="23"/>
      <c r="F22" s="23"/>
      <c r="G22" s="24"/>
      <c r="H22" s="23"/>
      <c r="I22" s="23"/>
      <c r="J22" s="23"/>
      <c r="K22" s="23"/>
      <c r="L22" s="23"/>
      <c r="M22" s="23"/>
    </row>
    <row r="23" spans="2:13" ht="22" customHeight="1" x14ac:dyDescent="0.2">
      <c r="B23" s="34"/>
      <c r="C23" s="34"/>
      <c r="D23" s="27"/>
      <c r="E23" s="27"/>
      <c r="F23" s="27"/>
      <c r="G23" s="24"/>
      <c r="H23" s="34"/>
      <c r="I23" s="34"/>
      <c r="J23" s="34"/>
      <c r="K23" s="28"/>
      <c r="L23" s="28"/>
      <c r="M23" s="28"/>
    </row>
    <row r="24" spans="2:13" ht="22" customHeight="1" x14ac:dyDescent="0.2">
      <c r="B24" s="34"/>
      <c r="C24" s="34"/>
      <c r="D24" s="27"/>
      <c r="E24" s="27"/>
      <c r="F24" s="27"/>
      <c r="G24" s="24"/>
      <c r="H24" s="34"/>
      <c r="I24" s="34"/>
      <c r="J24" s="34"/>
      <c r="K24" s="28"/>
      <c r="L24" s="28"/>
      <c r="M24" s="28"/>
    </row>
    <row r="25" spans="2:13" ht="22" customHeight="1" x14ac:dyDescent="0.2">
      <c r="B25" s="35"/>
      <c r="C25" s="35"/>
      <c r="D25" s="29"/>
      <c r="E25" s="29"/>
      <c r="F25" s="29"/>
      <c r="G25" s="24"/>
      <c r="H25" s="34"/>
      <c r="I25" s="34"/>
      <c r="J25" s="34"/>
      <c r="K25" s="28"/>
      <c r="L25" s="28"/>
      <c r="M25" s="28"/>
    </row>
    <row r="26" spans="2:13" ht="22" customHeight="1" x14ac:dyDescent="0.2">
      <c r="B26" s="23"/>
      <c r="C26" s="23"/>
      <c r="D26" s="23"/>
      <c r="E26" s="23"/>
      <c r="F26" s="23"/>
      <c r="G26" s="24"/>
      <c r="H26" s="35"/>
      <c r="I26" s="35"/>
      <c r="J26" s="35"/>
      <c r="K26" s="30"/>
      <c r="L26" s="30"/>
      <c r="M26" s="30"/>
    </row>
    <row r="27" spans="2:13" ht="32" customHeight="1" x14ac:dyDescent="0.2">
      <c r="B27" s="23"/>
      <c r="C27" s="23"/>
      <c r="D27" s="31"/>
      <c r="E27" s="31"/>
      <c r="F27" s="31"/>
      <c r="G27" s="24"/>
      <c r="H27" s="23"/>
      <c r="I27" s="23"/>
      <c r="J27" s="23"/>
      <c r="K27" s="32"/>
      <c r="L27" s="32"/>
      <c r="M27" s="32"/>
    </row>
    <row r="28" spans="2:13" x14ac:dyDescent="0.2">
      <c r="B28" s="23"/>
      <c r="C28" s="23"/>
      <c r="D28" s="26"/>
      <c r="E28" s="26"/>
      <c r="F28" s="26"/>
      <c r="G28" s="24"/>
      <c r="H28" s="24"/>
      <c r="I28" s="24"/>
      <c r="J28" s="24"/>
      <c r="K28" s="24"/>
      <c r="L28" s="24"/>
      <c r="M28" s="24"/>
    </row>
    <row r="29" spans="2:13" s="1" customFormat="1" ht="32" customHeight="1" x14ac:dyDescent="0.25">
      <c r="B29" s="23"/>
      <c r="C29" s="23"/>
      <c r="D29" s="23"/>
      <c r="E29" s="23"/>
      <c r="F29" s="23"/>
      <c r="G29" s="24"/>
      <c r="H29" s="24"/>
      <c r="I29" s="24"/>
      <c r="J29" s="24"/>
      <c r="K29" s="24"/>
      <c r="L29" s="24"/>
      <c r="M29" s="24"/>
    </row>
    <row r="30" spans="2:13" ht="22" customHeight="1" x14ac:dyDescent="0.2">
      <c r="B30" s="23"/>
      <c r="C30" s="23"/>
      <c r="D30" s="33"/>
      <c r="E30" s="33"/>
      <c r="F30" s="33"/>
      <c r="G30" s="24"/>
      <c r="H30" s="24"/>
      <c r="I30" s="24"/>
      <c r="J30" s="24"/>
      <c r="K30" s="24"/>
      <c r="L30" s="24"/>
      <c r="M30" s="24"/>
    </row>
    <row r="31" spans="2:13" ht="22" customHeight="1" x14ac:dyDescent="0.2">
      <c r="B31" s="23"/>
      <c r="C31" s="23"/>
      <c r="D31" s="33"/>
      <c r="E31" s="33"/>
      <c r="F31" s="33"/>
      <c r="G31" s="24"/>
      <c r="H31" s="24"/>
      <c r="I31" s="24"/>
      <c r="J31" s="24"/>
      <c r="K31" s="24"/>
      <c r="L31" s="24"/>
      <c r="M31" s="24"/>
    </row>
    <row r="32" spans="2:13" ht="22" customHeight="1" x14ac:dyDescent="0.2">
      <c r="B32" s="23"/>
      <c r="C32" s="23"/>
      <c r="D32" s="29"/>
      <c r="E32" s="29"/>
      <c r="F32" s="29"/>
      <c r="G32" s="24"/>
      <c r="H32" s="24"/>
      <c r="I32" s="24"/>
      <c r="J32" s="24"/>
      <c r="K32" s="24"/>
      <c r="L32" s="24"/>
      <c r="M32" s="24"/>
    </row>
    <row r="33" spans="2:13" ht="22" customHeight="1" x14ac:dyDescent="0.2">
      <c r="B33" s="23"/>
      <c r="C33" s="23"/>
      <c r="D33" s="33"/>
      <c r="E33" s="33"/>
      <c r="F33" s="33"/>
      <c r="G33" s="24"/>
      <c r="H33" s="24"/>
      <c r="I33" s="24"/>
      <c r="J33" s="24"/>
      <c r="K33" s="24"/>
      <c r="L33" s="24"/>
      <c r="M33" s="24"/>
    </row>
    <row r="34" spans="2:13" ht="22" customHeight="1" x14ac:dyDescent="0.2">
      <c r="B34" s="23"/>
      <c r="C34" s="23"/>
      <c r="D34" s="33"/>
      <c r="E34" s="33"/>
      <c r="F34" s="33"/>
      <c r="G34" s="24"/>
      <c r="H34" s="24"/>
      <c r="I34" s="24"/>
      <c r="J34" s="24"/>
      <c r="K34" s="24"/>
      <c r="L34" s="24"/>
      <c r="M34" s="24"/>
    </row>
  </sheetData>
  <pageMargins left="0.7" right="0.7" top="0.75" bottom="0.75" header="0.3" footer="0.3"/>
  <pageSetup scale="5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7DE20E7-6ADE-8548-9D76-109C9CBDE46C}">
          <x14:formula1>
            <xm:f>'Drop Down List'!$D$3:$D$22</xm:f>
          </x14:formula1>
          <xm:sqref>C3:C19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E0E7-2717-7549-AFF6-861533822137}">
  <sheetPr>
    <tabColor theme="3" tint="0.79998168889431442"/>
    <pageSetUpPr fitToPage="1"/>
  </sheetPr>
  <dimension ref="B1:M49"/>
  <sheetViews>
    <sheetView showGridLines="0" zoomScaleNormal="100" workbookViewId="0">
      <selection activeCell="C5" sqref="C5"/>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33</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34780E-3A75-4A4F-91A5-EAE0B9D435C1}">
          <x14:formula1>
            <xm:f>'Drop Down List'!$D$3:$D$22</xm:f>
          </x14:formula1>
          <xm:sqref>C4:C24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9A2B-8003-5E49-848B-35134EEE2037}">
  <sheetPr>
    <tabColor theme="3" tint="0.79998168889431442"/>
    <pageSetUpPr fitToPage="1"/>
  </sheetPr>
  <dimension ref="B1:M49"/>
  <sheetViews>
    <sheetView showGridLines="0" zoomScaleNormal="100" workbookViewId="0"/>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62</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C9E81B-0C6D-4343-AFC8-966842D074DC}">
          <x14:formula1>
            <xm:f>'Drop Down List'!$D$3:$D$22</xm:f>
          </x14:formula1>
          <xm:sqref>C4:C24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A3B0-941D-134C-A641-E8AD84C9E26C}">
  <sheetPr>
    <tabColor theme="3" tint="0.79998168889431442"/>
    <pageSetUpPr fitToPage="1"/>
  </sheetPr>
  <dimension ref="B1:M49"/>
  <sheetViews>
    <sheetView showGridLines="0" zoomScaleNormal="100" workbookViewId="0"/>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63</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F43291-84CA-4C4E-A54D-B075A2D79172}">
          <x14:formula1>
            <xm:f>'Drop Down List'!$D$3:$D$22</xm:f>
          </x14:formula1>
          <xm:sqref>C4:C24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BE25-9343-F24C-A269-8D8FAB75333F}">
  <sheetPr>
    <tabColor theme="3" tint="0.79998168889431442"/>
    <pageSetUpPr fitToPage="1"/>
  </sheetPr>
  <dimension ref="B1:M49"/>
  <sheetViews>
    <sheetView showGridLines="0" zoomScaleNormal="100" workbookViewId="0">
      <selection activeCell="P19" sqref="P19"/>
    </sheetView>
  </sheetViews>
  <sheetFormatPr baseColWidth="10" defaultColWidth="8.83203125" defaultRowHeight="15" x14ac:dyDescent="0.2"/>
  <cols>
    <col min="1" max="1" width="3.5" customWidth="1"/>
    <col min="2" max="2" width="12.83203125" customWidth="1"/>
    <col min="3" max="3" width="29.5" customWidth="1"/>
    <col min="4" max="4" width="15" customWidth="1"/>
    <col min="5" max="6" width="10.83203125" customWidth="1"/>
    <col min="7" max="12" width="14.83203125" customWidth="1"/>
    <col min="13" max="13" width="15.33203125" customWidth="1"/>
  </cols>
  <sheetData>
    <row r="1" spans="2:13" ht="36" customHeight="1" x14ac:dyDescent="0.2">
      <c r="B1" s="83" t="s">
        <v>64</v>
      </c>
    </row>
    <row r="2" spans="2:13" ht="15" customHeight="1" x14ac:dyDescent="0.2">
      <c r="B2" s="123" t="s">
        <v>42</v>
      </c>
      <c r="H2" s="121" t="s">
        <v>43</v>
      </c>
      <c r="I2" s="121" t="s">
        <v>44</v>
      </c>
      <c r="J2" s="121" t="s">
        <v>45</v>
      </c>
      <c r="K2" s="121" t="s">
        <v>46</v>
      </c>
      <c r="L2" s="120"/>
    </row>
    <row r="3" spans="2:13" ht="33" customHeight="1" x14ac:dyDescent="0.2">
      <c r="B3" s="84" t="s">
        <v>10</v>
      </c>
      <c r="C3" s="85" t="s">
        <v>11</v>
      </c>
      <c r="D3" s="109" t="s">
        <v>26</v>
      </c>
      <c r="E3" s="86" t="s">
        <v>34</v>
      </c>
      <c r="F3" s="86" t="s">
        <v>35</v>
      </c>
      <c r="G3" s="86" t="s">
        <v>36</v>
      </c>
      <c r="H3" s="86" t="s">
        <v>37</v>
      </c>
      <c r="I3" s="87" t="s">
        <v>38</v>
      </c>
      <c r="J3" s="88" t="s">
        <v>39</v>
      </c>
      <c r="K3" s="88" t="s">
        <v>40</v>
      </c>
      <c r="L3" s="88" t="s">
        <v>3</v>
      </c>
      <c r="M3" s="86" t="s">
        <v>41</v>
      </c>
    </row>
    <row r="4" spans="2:13" ht="25" customHeight="1" x14ac:dyDescent="0.2">
      <c r="B4" s="11"/>
      <c r="C4" s="36"/>
      <c r="D4" s="110" t="str">
        <f>IF(C4="","",IFERROR(VLOOKUP(C4,'Employee Information'!C:E,3,FALSE),""))</f>
        <v/>
      </c>
      <c r="E4" s="93"/>
      <c r="F4" s="94"/>
      <c r="G4" s="112" t="str">
        <f>IF(E4="","", (E4*D4) + (F4*D4*1.5))</f>
        <v/>
      </c>
      <c r="H4" s="114" t="str">
        <f>IF(G4="","",G4*12%)</f>
        <v/>
      </c>
      <c r="I4" s="117" t="str">
        <f>IF(G4="","",G4*5%)</f>
        <v/>
      </c>
      <c r="J4" s="119" t="str">
        <f>IF(G4="","",G4*6.2%)</f>
        <v/>
      </c>
      <c r="K4" s="119" t="str">
        <f>IF(G4="","",G4*1.45%)</f>
        <v/>
      </c>
      <c r="L4" s="124"/>
      <c r="M4" s="127" t="str">
        <f>IF(G4="","",G4 - H4 - I4 - J4 - K4 - L4)</f>
        <v/>
      </c>
    </row>
    <row r="5" spans="2:13" ht="25" customHeight="1" x14ac:dyDescent="0.2">
      <c r="B5" s="61"/>
      <c r="C5" s="89"/>
      <c r="D5" s="110" t="str">
        <f>IF(C5="","",IFERROR(VLOOKUP(C5,'Employee Information'!C:E,3,FALSE),""))</f>
        <v/>
      </c>
      <c r="E5" s="95"/>
      <c r="F5" s="96"/>
      <c r="G5" s="112" t="str">
        <f t="shared" ref="G5:G24" si="0">IF(E5="","", (E5*D5) + (F5*D5*1.5))</f>
        <v/>
      </c>
      <c r="H5" s="114" t="str">
        <f t="shared" ref="H5:H24" si="1">IF(G5="","",G5*12%)</f>
        <v/>
      </c>
      <c r="I5" s="116" t="str">
        <f t="shared" ref="I5:I24" si="2">IF(G5="","",G5*5%)</f>
        <v/>
      </c>
      <c r="J5" s="119" t="str">
        <f t="shared" ref="J5:J24" si="3">IF(G5="","",G5*6.2%)</f>
        <v/>
      </c>
      <c r="K5" s="119" t="str">
        <f t="shared" ref="K5:K24" si="4">IF(G5="","",G5*1.45%)</f>
        <v/>
      </c>
      <c r="L5" s="125"/>
      <c r="M5" s="128" t="str">
        <f t="shared" ref="M5:M24" si="5">IF(G5="","",G5 - H5 - I5 - J5 - K5 - L5)</f>
        <v/>
      </c>
    </row>
    <row r="6" spans="2:13" ht="25" customHeight="1" x14ac:dyDescent="0.2">
      <c r="B6" s="11"/>
      <c r="C6" s="22"/>
      <c r="D6" s="110" t="str">
        <f>IF(C6="","",IFERROR(VLOOKUP(C6,'Employee Information'!C:E,3,FALSE),""))</f>
        <v/>
      </c>
      <c r="E6" s="97"/>
      <c r="F6" s="98"/>
      <c r="G6" s="112" t="str">
        <f t="shared" si="0"/>
        <v/>
      </c>
      <c r="H6" s="114" t="str">
        <f t="shared" si="1"/>
        <v/>
      </c>
      <c r="I6" s="116" t="str">
        <f t="shared" si="2"/>
        <v/>
      </c>
      <c r="J6" s="119" t="str">
        <f t="shared" si="3"/>
        <v/>
      </c>
      <c r="K6" s="119" t="str">
        <f t="shared" si="4"/>
        <v/>
      </c>
      <c r="L6" s="125"/>
      <c r="M6" s="128" t="str">
        <f t="shared" si="5"/>
        <v/>
      </c>
    </row>
    <row r="7" spans="2:13" ht="25" customHeight="1" x14ac:dyDescent="0.2">
      <c r="B7" s="61"/>
      <c r="C7" s="89"/>
      <c r="D7" s="110" t="str">
        <f>IF(C7="","",IFERROR(VLOOKUP(C7,'Employee Information'!C:E,3,FALSE),""))</f>
        <v/>
      </c>
      <c r="E7" s="95"/>
      <c r="F7" s="96"/>
      <c r="G7" s="112" t="str">
        <f t="shared" si="0"/>
        <v/>
      </c>
      <c r="H7" s="114" t="str">
        <f t="shared" si="1"/>
        <v/>
      </c>
      <c r="I7" s="116" t="str">
        <f t="shared" si="2"/>
        <v/>
      </c>
      <c r="J7" s="119" t="str">
        <f t="shared" si="3"/>
        <v/>
      </c>
      <c r="K7" s="119" t="str">
        <f t="shared" si="4"/>
        <v/>
      </c>
      <c r="L7" s="125"/>
      <c r="M7" s="128" t="str">
        <f t="shared" si="5"/>
        <v/>
      </c>
    </row>
    <row r="8" spans="2:13" ht="25" customHeight="1" x14ac:dyDescent="0.2">
      <c r="B8" s="11"/>
      <c r="C8" s="22"/>
      <c r="D8" s="110" t="str">
        <f>IF(C8="","",IFERROR(VLOOKUP(C8,'Employee Information'!C:E,3,FALSE),""))</f>
        <v/>
      </c>
      <c r="E8" s="97"/>
      <c r="F8" s="98"/>
      <c r="G8" s="112" t="str">
        <f t="shared" si="0"/>
        <v/>
      </c>
      <c r="H8" s="114" t="str">
        <f t="shared" si="1"/>
        <v/>
      </c>
      <c r="I8" s="116" t="str">
        <f t="shared" si="2"/>
        <v/>
      </c>
      <c r="J8" s="119" t="str">
        <f t="shared" si="3"/>
        <v/>
      </c>
      <c r="K8" s="119" t="str">
        <f t="shared" si="4"/>
        <v/>
      </c>
      <c r="L8" s="125"/>
      <c r="M8" s="128" t="str">
        <f t="shared" si="5"/>
        <v/>
      </c>
    </row>
    <row r="9" spans="2:13" ht="25" customHeight="1" x14ac:dyDescent="0.2">
      <c r="B9" s="61"/>
      <c r="C9" s="89"/>
      <c r="D9" s="110" t="str">
        <f>IF(C9="","",IFERROR(VLOOKUP(C9,'Employee Information'!C:E,3,FALSE),""))</f>
        <v/>
      </c>
      <c r="E9" s="95"/>
      <c r="F9" s="96"/>
      <c r="G9" s="112" t="str">
        <f t="shared" si="0"/>
        <v/>
      </c>
      <c r="H9" s="114" t="str">
        <f t="shared" si="1"/>
        <v/>
      </c>
      <c r="I9" s="116" t="str">
        <f t="shared" si="2"/>
        <v/>
      </c>
      <c r="J9" s="119" t="str">
        <f t="shared" si="3"/>
        <v/>
      </c>
      <c r="K9" s="119" t="str">
        <f t="shared" si="4"/>
        <v/>
      </c>
      <c r="L9" s="125"/>
      <c r="M9" s="128" t="str">
        <f t="shared" si="5"/>
        <v/>
      </c>
    </row>
    <row r="10" spans="2:13" ht="25" customHeight="1" x14ac:dyDescent="0.2">
      <c r="B10" s="90"/>
      <c r="C10" s="80"/>
      <c r="D10" s="110" t="str">
        <f>IF(C10="","",IFERROR(VLOOKUP(C10,'Employee Information'!C:E,3,FALSE),""))</f>
        <v/>
      </c>
      <c r="E10" s="97"/>
      <c r="F10" s="98"/>
      <c r="G10" s="112" t="str">
        <f t="shared" si="0"/>
        <v/>
      </c>
      <c r="H10" s="114" t="str">
        <f t="shared" si="1"/>
        <v/>
      </c>
      <c r="I10" s="116" t="str">
        <f t="shared" si="2"/>
        <v/>
      </c>
      <c r="J10" s="119" t="str">
        <f t="shared" si="3"/>
        <v/>
      </c>
      <c r="K10" s="119" t="str">
        <f t="shared" si="4"/>
        <v/>
      </c>
      <c r="L10" s="125"/>
      <c r="M10" s="128" t="str">
        <f t="shared" si="5"/>
        <v/>
      </c>
    </row>
    <row r="11" spans="2:13" ht="25" customHeight="1" x14ac:dyDescent="0.2">
      <c r="B11" s="91"/>
      <c r="C11" s="81"/>
      <c r="D11" s="110" t="str">
        <f>IF(C11="","",IFERROR(VLOOKUP(C11,'Employee Information'!C:E,3,FALSE),""))</f>
        <v/>
      </c>
      <c r="E11" s="95"/>
      <c r="F11" s="96"/>
      <c r="G11" s="112" t="str">
        <f t="shared" si="0"/>
        <v/>
      </c>
      <c r="H11" s="114" t="str">
        <f t="shared" si="1"/>
        <v/>
      </c>
      <c r="I11" s="116" t="str">
        <f t="shared" si="2"/>
        <v/>
      </c>
      <c r="J11" s="119" t="str">
        <f t="shared" si="3"/>
        <v/>
      </c>
      <c r="K11" s="119" t="str">
        <f t="shared" si="4"/>
        <v/>
      </c>
      <c r="L11" s="125"/>
      <c r="M11" s="128" t="str">
        <f t="shared" si="5"/>
        <v/>
      </c>
    </row>
    <row r="12" spans="2:13" ht="25" customHeight="1" x14ac:dyDescent="0.2">
      <c r="B12" s="90"/>
      <c r="C12" s="80"/>
      <c r="D12" s="110" t="str">
        <f>IF(C12="","",IFERROR(VLOOKUP(C12,'Employee Information'!C:E,3,FALSE),""))</f>
        <v/>
      </c>
      <c r="E12" s="97"/>
      <c r="F12" s="98"/>
      <c r="G12" s="112" t="str">
        <f t="shared" si="0"/>
        <v/>
      </c>
      <c r="H12" s="114" t="str">
        <f t="shared" si="1"/>
        <v/>
      </c>
      <c r="I12" s="116" t="str">
        <f t="shared" si="2"/>
        <v/>
      </c>
      <c r="J12" s="119" t="str">
        <f t="shared" si="3"/>
        <v/>
      </c>
      <c r="K12" s="119" t="str">
        <f t="shared" si="4"/>
        <v/>
      </c>
      <c r="L12" s="125"/>
      <c r="M12" s="128" t="str">
        <f t="shared" si="5"/>
        <v/>
      </c>
    </row>
    <row r="13" spans="2:13" ht="25" customHeight="1" x14ac:dyDescent="0.2">
      <c r="B13" s="91"/>
      <c r="C13" s="81"/>
      <c r="D13" s="110" t="str">
        <f>IF(C13="","",IFERROR(VLOOKUP(C13,'Employee Information'!C:E,3,FALSE),""))</f>
        <v/>
      </c>
      <c r="E13" s="95"/>
      <c r="F13" s="96"/>
      <c r="G13" s="112" t="str">
        <f t="shared" si="0"/>
        <v/>
      </c>
      <c r="H13" s="114" t="str">
        <f t="shared" si="1"/>
        <v/>
      </c>
      <c r="I13" s="116" t="str">
        <f t="shared" si="2"/>
        <v/>
      </c>
      <c r="J13" s="119" t="str">
        <f t="shared" si="3"/>
        <v/>
      </c>
      <c r="K13" s="119" t="str">
        <f t="shared" si="4"/>
        <v/>
      </c>
      <c r="L13" s="125"/>
      <c r="M13" s="128" t="str">
        <f t="shared" si="5"/>
        <v/>
      </c>
    </row>
    <row r="14" spans="2:13" ht="25" customHeight="1" x14ac:dyDescent="0.2">
      <c r="B14" s="90"/>
      <c r="C14" s="80"/>
      <c r="D14" s="110" t="str">
        <f>IF(C14="","",IFERROR(VLOOKUP(C14,'Employee Information'!C:E,3,FALSE),""))</f>
        <v/>
      </c>
      <c r="E14" s="99"/>
      <c r="F14" s="100"/>
      <c r="G14" s="112" t="str">
        <f t="shared" si="0"/>
        <v/>
      </c>
      <c r="H14" s="114" t="str">
        <f t="shared" si="1"/>
        <v/>
      </c>
      <c r="I14" s="116" t="str">
        <f t="shared" si="2"/>
        <v/>
      </c>
      <c r="J14" s="119" t="str">
        <f t="shared" si="3"/>
        <v/>
      </c>
      <c r="K14" s="119" t="str">
        <f t="shared" si="4"/>
        <v/>
      </c>
      <c r="L14" s="125"/>
      <c r="M14" s="128" t="str">
        <f t="shared" si="5"/>
        <v/>
      </c>
    </row>
    <row r="15" spans="2:13" ht="25" customHeight="1" x14ac:dyDescent="0.2">
      <c r="B15" s="91"/>
      <c r="C15" s="81"/>
      <c r="D15" s="110" t="str">
        <f>IF(C15="","",IFERROR(VLOOKUP(C15,'Employee Information'!C:E,3,FALSE),""))</f>
        <v/>
      </c>
      <c r="E15" s="101"/>
      <c r="F15" s="102"/>
      <c r="G15" s="112" t="str">
        <f t="shared" si="0"/>
        <v/>
      </c>
      <c r="H15" s="114" t="str">
        <f t="shared" si="1"/>
        <v/>
      </c>
      <c r="I15" s="116" t="str">
        <f t="shared" si="2"/>
        <v/>
      </c>
      <c r="J15" s="119" t="str">
        <f t="shared" si="3"/>
        <v/>
      </c>
      <c r="K15" s="119" t="str">
        <f t="shared" si="4"/>
        <v/>
      </c>
      <c r="L15" s="125"/>
      <c r="M15" s="128" t="str">
        <f t="shared" si="5"/>
        <v/>
      </c>
    </row>
    <row r="16" spans="2:13" ht="25" customHeight="1" x14ac:dyDescent="0.2">
      <c r="B16" s="90"/>
      <c r="C16" s="80"/>
      <c r="D16" s="110" t="str">
        <f>IF(C16="","",IFERROR(VLOOKUP(C16,'Employee Information'!C:E,3,FALSE),""))</f>
        <v/>
      </c>
      <c r="E16" s="99"/>
      <c r="F16" s="100"/>
      <c r="G16" s="112" t="str">
        <f t="shared" si="0"/>
        <v/>
      </c>
      <c r="H16" s="114" t="str">
        <f t="shared" si="1"/>
        <v/>
      </c>
      <c r="I16" s="116" t="str">
        <f t="shared" si="2"/>
        <v/>
      </c>
      <c r="J16" s="119" t="str">
        <f t="shared" si="3"/>
        <v/>
      </c>
      <c r="K16" s="119" t="str">
        <f t="shared" si="4"/>
        <v/>
      </c>
      <c r="L16" s="125"/>
      <c r="M16" s="128" t="str">
        <f t="shared" si="5"/>
        <v/>
      </c>
    </row>
    <row r="17" spans="2:13" ht="25" customHeight="1" x14ac:dyDescent="0.2">
      <c r="B17" s="91"/>
      <c r="C17" s="81"/>
      <c r="D17" s="110" t="str">
        <f>IF(C17="","",IFERROR(VLOOKUP(C17,'Employee Information'!C:E,3,FALSE),""))</f>
        <v/>
      </c>
      <c r="E17" s="101"/>
      <c r="F17" s="102"/>
      <c r="G17" s="112" t="str">
        <f t="shared" si="0"/>
        <v/>
      </c>
      <c r="H17" s="114" t="str">
        <f t="shared" si="1"/>
        <v/>
      </c>
      <c r="I17" s="116" t="str">
        <f t="shared" si="2"/>
        <v/>
      </c>
      <c r="J17" s="119" t="str">
        <f t="shared" si="3"/>
        <v/>
      </c>
      <c r="K17" s="119" t="str">
        <f t="shared" si="4"/>
        <v/>
      </c>
      <c r="L17" s="125"/>
      <c r="M17" s="128" t="str">
        <f t="shared" si="5"/>
        <v/>
      </c>
    </row>
    <row r="18" spans="2:13" ht="25" customHeight="1" x14ac:dyDescent="0.2">
      <c r="B18" s="90"/>
      <c r="C18" s="80"/>
      <c r="D18" s="110" t="str">
        <f>IF(C18="","",IFERROR(VLOOKUP(C18,'Employee Information'!C:E,3,FALSE),""))</f>
        <v/>
      </c>
      <c r="E18" s="97"/>
      <c r="F18" s="103"/>
      <c r="G18" s="112" t="str">
        <f t="shared" si="0"/>
        <v/>
      </c>
      <c r="H18" s="114" t="str">
        <f t="shared" si="1"/>
        <v/>
      </c>
      <c r="I18" s="116" t="str">
        <f t="shared" si="2"/>
        <v/>
      </c>
      <c r="J18" s="119" t="str">
        <f t="shared" si="3"/>
        <v/>
      </c>
      <c r="K18" s="119" t="str">
        <f t="shared" si="4"/>
        <v/>
      </c>
      <c r="L18" s="125"/>
      <c r="M18" s="128" t="str">
        <f t="shared" si="5"/>
        <v/>
      </c>
    </row>
    <row r="19" spans="2:13" ht="25" customHeight="1" x14ac:dyDescent="0.2">
      <c r="B19" s="91"/>
      <c r="C19" s="81"/>
      <c r="D19" s="110" t="str">
        <f>IF(C19="","",IFERROR(VLOOKUP(C19,'Employee Information'!C:E,3,FALSE),""))</f>
        <v/>
      </c>
      <c r="E19" s="104"/>
      <c r="F19" s="105"/>
      <c r="G19" s="112" t="str">
        <f t="shared" si="0"/>
        <v/>
      </c>
      <c r="H19" s="114" t="str">
        <f t="shared" si="1"/>
        <v/>
      </c>
      <c r="I19" s="116" t="str">
        <f t="shared" si="2"/>
        <v/>
      </c>
      <c r="J19" s="119" t="str">
        <f t="shared" si="3"/>
        <v/>
      </c>
      <c r="K19" s="119" t="str">
        <f t="shared" si="4"/>
        <v/>
      </c>
      <c r="L19" s="125"/>
      <c r="M19" s="128" t="str">
        <f t="shared" si="5"/>
        <v/>
      </c>
    </row>
    <row r="20" spans="2:13" ht="25" customHeight="1" x14ac:dyDescent="0.2">
      <c r="B20" s="90"/>
      <c r="C20" s="80"/>
      <c r="D20" s="110" t="str">
        <f>IF(C20="","",IFERROR(VLOOKUP(C20,'Employee Information'!C:E,3,FALSE),""))</f>
        <v/>
      </c>
      <c r="E20" s="97"/>
      <c r="F20" s="106"/>
      <c r="G20" s="112" t="str">
        <f t="shared" si="0"/>
        <v/>
      </c>
      <c r="H20" s="114" t="str">
        <f t="shared" si="1"/>
        <v/>
      </c>
      <c r="I20" s="116" t="str">
        <f t="shared" si="2"/>
        <v/>
      </c>
      <c r="J20" s="119" t="str">
        <f t="shared" si="3"/>
        <v/>
      </c>
      <c r="K20" s="119" t="str">
        <f t="shared" si="4"/>
        <v/>
      </c>
      <c r="L20" s="125"/>
      <c r="M20" s="128" t="str">
        <f t="shared" si="5"/>
        <v/>
      </c>
    </row>
    <row r="21" spans="2:13" ht="25" customHeight="1" x14ac:dyDescent="0.2">
      <c r="B21" s="91"/>
      <c r="C21" s="81"/>
      <c r="D21" s="110" t="str">
        <f>IF(C21="","",IFERROR(VLOOKUP(C21,'Employee Information'!C:E,3,FALSE),""))</f>
        <v/>
      </c>
      <c r="E21" s="101"/>
      <c r="F21" s="102"/>
      <c r="G21" s="112" t="str">
        <f t="shared" si="0"/>
        <v/>
      </c>
      <c r="H21" s="114" t="str">
        <f t="shared" si="1"/>
        <v/>
      </c>
      <c r="I21" s="116" t="str">
        <f t="shared" si="2"/>
        <v/>
      </c>
      <c r="J21" s="119" t="str">
        <f t="shared" si="3"/>
        <v/>
      </c>
      <c r="K21" s="119" t="str">
        <f t="shared" si="4"/>
        <v/>
      </c>
      <c r="L21" s="125"/>
      <c r="M21" s="128" t="str">
        <f t="shared" si="5"/>
        <v/>
      </c>
    </row>
    <row r="22" spans="2:13" ht="25" customHeight="1" x14ac:dyDescent="0.2">
      <c r="B22" s="90"/>
      <c r="C22" s="80"/>
      <c r="D22" s="110" t="str">
        <f>IF(C22="","",IFERROR(VLOOKUP(C22,'Employee Information'!C:E,3,FALSE),""))</f>
        <v/>
      </c>
      <c r="E22" s="99"/>
      <c r="F22" s="100"/>
      <c r="G22" s="112" t="str">
        <f t="shared" si="0"/>
        <v/>
      </c>
      <c r="H22" s="114" t="str">
        <f t="shared" si="1"/>
        <v/>
      </c>
      <c r="I22" s="116" t="str">
        <f t="shared" si="2"/>
        <v/>
      </c>
      <c r="J22" s="119" t="str">
        <f t="shared" si="3"/>
        <v/>
      </c>
      <c r="K22" s="119" t="str">
        <f t="shared" si="4"/>
        <v/>
      </c>
      <c r="L22" s="125"/>
      <c r="M22" s="128" t="str">
        <f t="shared" si="5"/>
        <v/>
      </c>
    </row>
    <row r="23" spans="2:13" ht="25" customHeight="1" x14ac:dyDescent="0.2">
      <c r="B23" s="91"/>
      <c r="C23" s="81"/>
      <c r="D23" s="110" t="str">
        <f>IF(C23="","",IFERROR(VLOOKUP(C23,'Employee Information'!C:E,3,FALSE),""))</f>
        <v/>
      </c>
      <c r="E23" s="101"/>
      <c r="F23" s="102"/>
      <c r="G23" s="112" t="str">
        <f t="shared" si="0"/>
        <v/>
      </c>
      <c r="H23" s="114" t="str">
        <f t="shared" si="1"/>
        <v/>
      </c>
      <c r="I23" s="116" t="str">
        <f t="shared" si="2"/>
        <v/>
      </c>
      <c r="J23" s="119" t="str">
        <f t="shared" si="3"/>
        <v/>
      </c>
      <c r="K23" s="119" t="str">
        <f t="shared" si="4"/>
        <v/>
      </c>
      <c r="L23" s="125"/>
      <c r="M23" s="128" t="str">
        <f t="shared" si="5"/>
        <v/>
      </c>
    </row>
    <row r="24" spans="2:13" ht="25" customHeight="1" thickBot="1" x14ac:dyDescent="0.25">
      <c r="B24" s="92"/>
      <c r="C24" s="82"/>
      <c r="D24" s="111" t="str">
        <f>IF(C24="","",IFERROR(VLOOKUP(C24,'Employee Information'!C:E,3,FALSE),""))</f>
        <v/>
      </c>
      <c r="E24" s="107"/>
      <c r="F24" s="108"/>
      <c r="G24" s="113" t="str">
        <f t="shared" si="0"/>
        <v/>
      </c>
      <c r="H24" s="115" t="str">
        <f t="shared" si="1"/>
        <v/>
      </c>
      <c r="I24" s="118" t="str">
        <f t="shared" si="2"/>
        <v/>
      </c>
      <c r="J24" s="122" t="str">
        <f t="shared" si="3"/>
        <v/>
      </c>
      <c r="K24" s="122" t="str">
        <f t="shared" si="4"/>
        <v/>
      </c>
      <c r="L24" s="126"/>
      <c r="M24" s="129" t="str">
        <f t="shared" si="5"/>
        <v/>
      </c>
    </row>
    <row r="25" spans="2:13" ht="22" customHeight="1" x14ac:dyDescent="0.2">
      <c r="B25" s="6"/>
      <c r="C25" s="16"/>
      <c r="D25" s="16"/>
      <c r="E25" s="7"/>
      <c r="F25" s="7"/>
      <c r="G25" s="7"/>
    </row>
    <row r="26" spans="2:13" ht="22" customHeight="1" x14ac:dyDescent="0.2">
      <c r="B26" s="6"/>
      <c r="C26" s="16"/>
      <c r="D26" s="16"/>
      <c r="E26" s="7"/>
      <c r="F26" s="7"/>
      <c r="G26" s="7"/>
    </row>
    <row r="27" spans="2:13" ht="22" customHeight="1" x14ac:dyDescent="0.2">
      <c r="B27" s="6"/>
      <c r="C27" s="16"/>
      <c r="D27" s="16"/>
      <c r="E27" s="7"/>
      <c r="F27" s="7"/>
      <c r="G27" s="7"/>
    </row>
    <row r="28" spans="2:13" ht="22" customHeight="1" x14ac:dyDescent="0.2">
      <c r="B28" s="6"/>
      <c r="C28" s="16"/>
      <c r="D28" s="16"/>
      <c r="E28" s="7"/>
      <c r="F28" s="7"/>
      <c r="G28" s="7"/>
    </row>
    <row r="29" spans="2:13" ht="22" customHeight="1" x14ac:dyDescent="0.2">
      <c r="B29" s="6"/>
      <c r="C29" s="16"/>
      <c r="D29" s="16"/>
      <c r="E29" s="7"/>
      <c r="F29" s="7"/>
      <c r="G29" s="7"/>
    </row>
    <row r="30" spans="2:13" ht="22" customHeight="1" x14ac:dyDescent="0.2">
      <c r="B30" s="6"/>
      <c r="C30" s="16"/>
      <c r="D30" s="16"/>
      <c r="E30" s="7"/>
      <c r="F30" s="7"/>
      <c r="G30" s="7"/>
    </row>
    <row r="31" spans="2:13" ht="22" customHeight="1" x14ac:dyDescent="0.2">
      <c r="B31" s="6"/>
      <c r="C31" s="16"/>
      <c r="D31" s="16"/>
      <c r="E31" s="7"/>
      <c r="F31" s="7"/>
      <c r="G31" s="7"/>
    </row>
    <row r="32" spans="2:13" ht="22" customHeight="1" x14ac:dyDescent="0.2">
      <c r="B32" s="6"/>
      <c r="C32" s="16"/>
      <c r="D32" s="16"/>
      <c r="E32" s="7"/>
      <c r="F32" s="7"/>
      <c r="G32" s="7"/>
    </row>
    <row r="33" spans="2:7" ht="22" customHeight="1" x14ac:dyDescent="0.2">
      <c r="B33" s="6"/>
      <c r="C33" s="16"/>
      <c r="D33" s="16"/>
      <c r="E33" s="7"/>
      <c r="F33" s="7"/>
      <c r="G33" s="7"/>
    </row>
    <row r="34" spans="2:7" ht="22" customHeight="1" x14ac:dyDescent="0.2">
      <c r="B34" s="6"/>
      <c r="C34" s="16"/>
      <c r="D34" s="16"/>
      <c r="E34" s="7"/>
      <c r="F34" s="7"/>
      <c r="G34" s="7"/>
    </row>
    <row r="35" spans="2:7" ht="22" customHeight="1" x14ac:dyDescent="0.2">
      <c r="B35" s="6"/>
      <c r="C35" s="16"/>
      <c r="D35" s="16"/>
      <c r="E35" s="7"/>
      <c r="F35" s="7"/>
      <c r="G35" s="7"/>
    </row>
    <row r="36" spans="2:7" ht="22" customHeight="1" x14ac:dyDescent="0.2">
      <c r="B36" s="6"/>
      <c r="C36" s="16"/>
      <c r="D36" s="16"/>
      <c r="E36" s="7"/>
      <c r="F36" s="7"/>
      <c r="G36" s="7"/>
    </row>
    <row r="37" spans="2:7" ht="22" customHeight="1" x14ac:dyDescent="0.2">
      <c r="B37" s="6"/>
      <c r="C37" s="16"/>
      <c r="D37" s="16"/>
      <c r="E37" s="7"/>
      <c r="F37" s="7"/>
      <c r="G37" s="7"/>
    </row>
    <row r="38" spans="2:7" ht="22" customHeight="1" x14ac:dyDescent="0.2">
      <c r="B38" s="6"/>
      <c r="C38" s="16"/>
      <c r="D38" s="16"/>
      <c r="E38" s="7"/>
      <c r="F38" s="7"/>
      <c r="G38" s="7"/>
    </row>
    <row r="39" spans="2:7" ht="22" customHeight="1" x14ac:dyDescent="0.2">
      <c r="B39" s="6"/>
      <c r="C39" s="16"/>
      <c r="D39" s="16"/>
      <c r="E39" s="7"/>
      <c r="F39" s="7"/>
      <c r="G39" s="7"/>
    </row>
    <row r="40" spans="2:7" ht="22" customHeight="1" x14ac:dyDescent="0.2">
      <c r="B40" s="6"/>
      <c r="C40" s="16"/>
      <c r="D40" s="16"/>
      <c r="E40" s="7"/>
      <c r="F40" s="7"/>
      <c r="G40" s="7"/>
    </row>
    <row r="41" spans="2:7" ht="22" customHeight="1" x14ac:dyDescent="0.2">
      <c r="B41" s="6"/>
      <c r="C41" s="18"/>
      <c r="D41" s="18"/>
      <c r="E41" s="19"/>
      <c r="F41" s="19"/>
      <c r="G41" s="19"/>
    </row>
    <row r="42" spans="2:7" x14ac:dyDescent="0.2">
      <c r="B42" s="6"/>
      <c r="C42" s="6"/>
      <c r="D42" s="6"/>
      <c r="E42" s="17"/>
      <c r="F42" s="17"/>
      <c r="G42" s="17"/>
    </row>
    <row r="43" spans="2:7" ht="22" customHeight="1" x14ac:dyDescent="0.2">
      <c r="B43" s="6"/>
      <c r="C43" s="16"/>
      <c r="D43" s="16"/>
      <c r="E43" s="20"/>
      <c r="F43" s="20"/>
      <c r="G43" s="20"/>
    </row>
    <row r="44" spans="2:7" ht="22" customHeight="1" x14ac:dyDescent="0.2">
      <c r="B44" s="6"/>
      <c r="C44" s="16"/>
      <c r="D44" s="16"/>
      <c r="E44" s="20"/>
      <c r="F44" s="20"/>
      <c r="G44" s="20"/>
    </row>
    <row r="45" spans="2:7" x14ac:dyDescent="0.2">
      <c r="B45" s="6"/>
      <c r="C45" s="6"/>
      <c r="D45" s="6"/>
      <c r="E45" s="17"/>
      <c r="F45" s="17"/>
      <c r="G45" s="17"/>
    </row>
    <row r="46" spans="2:7" ht="22" customHeight="1" x14ac:dyDescent="0.2">
      <c r="B46" s="6"/>
      <c r="C46" s="9"/>
      <c r="D46" s="9"/>
      <c r="E46" s="20"/>
      <c r="F46" s="20"/>
      <c r="G46" s="20"/>
    </row>
    <row r="47" spans="2:7" x14ac:dyDescent="0.2">
      <c r="B47" s="6"/>
      <c r="C47" s="6"/>
      <c r="D47" s="6"/>
      <c r="E47" s="17"/>
      <c r="F47" s="17"/>
      <c r="G47" s="17"/>
    </row>
    <row r="48" spans="2:7" ht="32" customHeight="1" x14ac:dyDescent="0.2">
      <c r="B48" s="6"/>
      <c r="C48" s="15"/>
      <c r="D48" s="15"/>
      <c r="E48" s="21"/>
      <c r="F48" s="21"/>
      <c r="G48" s="21"/>
    </row>
    <row r="49" ht="15.75" customHeight="1" x14ac:dyDescent="0.2"/>
  </sheetData>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F3190E6-EFDF-FF4E-8DFD-2F20BBBBA69A}">
          <x14:formula1>
            <xm:f>'Drop Down List'!$D$3:$D$22</xm:f>
          </x14:formula1>
          <xm:sqref>C4:C24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Employee Information</vt:lpstr>
      <vt:lpstr>Year-to-Date Payroll</vt:lpstr>
      <vt:lpstr>EX - January</vt:lpstr>
      <vt:lpstr>Employee Information Blank</vt:lpstr>
      <vt:lpstr>Year-to-Date Payroll Blank</vt:lpstr>
      <vt:lpstr>January </vt:lpstr>
      <vt:lpstr>February</vt:lpstr>
      <vt:lpstr>March</vt:lpstr>
      <vt:lpstr>April</vt:lpstr>
      <vt:lpstr>May</vt:lpstr>
      <vt:lpstr>June</vt:lpstr>
      <vt:lpstr>July</vt:lpstr>
      <vt:lpstr>August</vt:lpstr>
      <vt:lpstr>September</vt:lpstr>
      <vt:lpstr>October</vt:lpstr>
      <vt:lpstr>November</vt:lpstr>
      <vt:lpstr>December</vt:lpstr>
      <vt:lpstr>Drop Down List</vt:lpstr>
      <vt:lpstr>- Disclaimer -</vt:lpstr>
      <vt:lpstr>April!Print_Area</vt:lpstr>
      <vt:lpstr>August!Print_Area</vt:lpstr>
      <vt:lpstr>December!Print_Area</vt:lpstr>
      <vt:lpstr>'Employee Information'!Print_Area</vt:lpstr>
      <vt:lpstr>'Employee Information Blank'!Print_Area</vt:lpstr>
      <vt:lpstr>'EX - January'!Print_Area</vt:lpstr>
      <vt:lpstr>February!Print_Area</vt:lpstr>
      <vt:lpstr>'January '!Print_Area</vt:lpstr>
      <vt:lpstr>July!Print_Area</vt:lpstr>
      <vt:lpstr>June!Print_Area</vt:lpstr>
      <vt:lpstr>March!Print_Area</vt:lpstr>
      <vt:lpstr>May!Print_Area</vt:lpstr>
      <vt:lpstr>November!Print_Area</vt:lpstr>
      <vt:lpstr>October!Print_Area</vt:lpstr>
      <vt:lpstr>September!Print_Area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Megan Herchold</cp:lastModifiedBy>
  <cp:lastPrinted>2023-12-19T03:17:17Z</cp:lastPrinted>
  <dcterms:created xsi:type="dcterms:W3CDTF">2016-01-29T18:09:47Z</dcterms:created>
  <dcterms:modified xsi:type="dcterms:W3CDTF">2025-09-26T23:53:13Z</dcterms:modified>
</cp:coreProperties>
</file>